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24226"/>
  <mc:AlternateContent xmlns:mc="http://schemas.openxmlformats.org/markup-compatibility/2006">
    <mc:Choice Requires="x15">
      <x15ac:absPath xmlns:x15ac="http://schemas.microsoft.com/office/spreadsheetml/2010/11/ac" url="https://d.docs.live.net/15bffd38c9ac2f29/Business/Restaurant/SOP/SOP Version 4/SOPs/All Checklists/Manager Checklists/"/>
    </mc:Choice>
  </mc:AlternateContent>
  <xr:revisionPtr revIDLastSave="0" documentId="8_{D762151E-508E-42C7-A536-35BE4093538B}" xr6:coauthVersionLast="40" xr6:coauthVersionMax="40" xr10:uidLastSave="{00000000-0000-0000-0000-000000000000}"/>
  <bookViews>
    <workbookView xWindow="-120" yWindow="-120" windowWidth="20730" windowHeight="11160" xr2:uid="{00000000-000D-0000-FFFF-FFFF00000000}"/>
  </bookViews>
  <sheets>
    <sheet name="Instructions" sheetId="12" r:id="rId1"/>
    <sheet name="Set-up" sheetId="2" r:id="rId2"/>
    <sheet name="Master" sheetId="5" r:id="rId3"/>
    <sheet name="Sample" sheetId="11" r:id="rId4"/>
    <sheet name="Promo1" sheetId="17" r:id="rId5"/>
    <sheet name="Promo2" sheetId="18" r:id="rId6"/>
    <sheet name="Promo3" sheetId="19" r:id="rId7"/>
    <sheet name="Promo4" sheetId="20" r:id="rId8"/>
  </sheets>
  <definedNames>
    <definedName name="PorD" localSheetId="0">Instructions!#REF!</definedName>
    <definedName name="PorD">'Set-up'!$J$2:$J$3</definedName>
    <definedName name="_xlnm.Print_Area" localSheetId="0">Instructions!$A$1:$P$96</definedName>
    <definedName name="_xlnm.Print_Area" localSheetId="2">Master!$A$1:$P$141</definedName>
    <definedName name="_xlnm.Print_Area" localSheetId="4">Promo1!$A$1:$P$141</definedName>
    <definedName name="_xlnm.Print_Area" localSheetId="5">Promo2!$A$1:$P$141</definedName>
    <definedName name="_xlnm.Print_Area" localSheetId="6">Promo3!$A$1:$P$141</definedName>
    <definedName name="_xlnm.Print_Area" localSheetId="7">Promo4!$A$1:$P$141</definedName>
    <definedName name="_xlnm.Print_Area" localSheetId="3">Sample!$A$1:$P$140</definedName>
    <definedName name="Providers" localSheetId="0">Instructions!#REF!</definedName>
    <definedName name="Providers">'Set-up'!$C$2:$C$21</definedName>
    <definedName name="Redemption" localSheetId="0">Instructions!#REF!</definedName>
    <definedName name="Redemption">'Set-up'!$E$2:$E$21</definedName>
    <definedName name="Services_Materials" localSheetId="0">Instructions!#REF!</definedName>
    <definedName name="Services_Materials">'Set-up'!$A$2:$A$21</definedName>
    <definedName name="Zip" localSheetId="0">Instructions!#REF!</definedName>
    <definedName name="Zip">'Set-up'!$G$2:$G$8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74" i="11" l="1"/>
  <c r="K42" i="18"/>
  <c r="J74" i="11"/>
  <c r="F9" i="17"/>
  <c r="K9" i="17"/>
  <c r="B15" i="17"/>
  <c r="G19" i="17" s="1"/>
  <c r="D15" i="17"/>
  <c r="E15" i="17" s="1"/>
  <c r="F15" i="17"/>
  <c r="G15" i="17"/>
  <c r="I15" i="17"/>
  <c r="J15" i="17"/>
  <c r="K16" i="17" s="1"/>
  <c r="K15" i="17"/>
  <c r="C19" i="17"/>
  <c r="D19" i="17"/>
  <c r="E19" i="17"/>
  <c r="J19" i="17"/>
  <c r="L19" i="17"/>
  <c r="M19" i="17"/>
  <c r="N19" i="17"/>
  <c r="F22" i="17"/>
  <c r="G22" i="17"/>
  <c r="H22" i="17"/>
  <c r="I22" i="17"/>
  <c r="J22" i="17"/>
  <c r="K22" i="17"/>
  <c r="L22" i="17"/>
  <c r="M24" i="17"/>
  <c r="N24" i="17" s="1"/>
  <c r="M25" i="17"/>
  <c r="N25" i="17" s="1"/>
  <c r="M26" i="17"/>
  <c r="N26" i="17" s="1"/>
  <c r="M27" i="17"/>
  <c r="N27" i="17" s="1"/>
  <c r="M28" i="17"/>
  <c r="N28" i="17" s="1"/>
  <c r="M29" i="17"/>
  <c r="N29" i="17" s="1"/>
  <c r="M30" i="17"/>
  <c r="N30" i="17" s="1"/>
  <c r="M31" i="17"/>
  <c r="N31" i="17" s="1"/>
  <c r="M32" i="17"/>
  <c r="N32" i="17" s="1"/>
  <c r="M33" i="17"/>
  <c r="N33" i="17" s="1"/>
  <c r="M34" i="17"/>
  <c r="N34" i="17" s="1"/>
  <c r="M35" i="17"/>
  <c r="N35" i="17" s="1"/>
  <c r="M36" i="17"/>
  <c r="N36" i="17" s="1"/>
  <c r="M37" i="17"/>
  <c r="N37" i="17"/>
  <c r="J42" i="17"/>
  <c r="B18" i="17" s="1"/>
  <c r="K42" i="17"/>
  <c r="C18" i="17" s="1"/>
  <c r="L42" i="17"/>
  <c r="D18" i="17" s="1"/>
  <c r="M42" i="17"/>
  <c r="E18" i="17" s="1"/>
  <c r="N42" i="17"/>
  <c r="F18" i="17" s="1"/>
  <c r="O42" i="17"/>
  <c r="G18" i="17" s="1"/>
  <c r="G43" i="17"/>
  <c r="H43" i="17"/>
  <c r="G44" i="17"/>
  <c r="H44" i="17"/>
  <c r="G45" i="17"/>
  <c r="H45" i="17"/>
  <c r="G46" i="17"/>
  <c r="H46" i="17"/>
  <c r="G47" i="17"/>
  <c r="H47" i="17"/>
  <c r="G48" i="17"/>
  <c r="H48" i="17"/>
  <c r="G49" i="17"/>
  <c r="H49" i="17"/>
  <c r="G50" i="17"/>
  <c r="H50" i="17"/>
  <c r="G51" i="17"/>
  <c r="H51" i="17"/>
  <c r="G52" i="17"/>
  <c r="H52" i="17"/>
  <c r="G53" i="17"/>
  <c r="H53" i="17"/>
  <c r="G54" i="17"/>
  <c r="H54" i="17"/>
  <c r="G55" i="17"/>
  <c r="H55" i="17"/>
  <c r="G56" i="17"/>
  <c r="H56" i="17"/>
  <c r="G57" i="17"/>
  <c r="H57" i="17"/>
  <c r="G58" i="17"/>
  <c r="H58" i="17"/>
  <c r="G59" i="17"/>
  <c r="H59" i="17"/>
  <c r="G60" i="17"/>
  <c r="H60" i="17"/>
  <c r="G61" i="17"/>
  <c r="H61" i="17"/>
  <c r="G62" i="17"/>
  <c r="H62" i="17"/>
  <c r="G63" i="17"/>
  <c r="H63" i="17"/>
  <c r="G64" i="17"/>
  <c r="H64" i="17"/>
  <c r="G65" i="17"/>
  <c r="H65" i="17"/>
  <c r="G66" i="17"/>
  <c r="H66" i="17"/>
  <c r="G67" i="17"/>
  <c r="H67" i="17"/>
  <c r="G68" i="17"/>
  <c r="H68" i="17"/>
  <c r="G69" i="17"/>
  <c r="H69" i="17"/>
  <c r="G70" i="17"/>
  <c r="H70" i="17"/>
  <c r="J74" i="17"/>
  <c r="K74" i="17"/>
  <c r="L74" i="17"/>
  <c r="M74" i="17"/>
  <c r="N74" i="17"/>
  <c r="O74" i="17"/>
  <c r="G75" i="17"/>
  <c r="H75" i="17"/>
  <c r="G76" i="17"/>
  <c r="H76" i="17"/>
  <c r="G77" i="17"/>
  <c r="H77" i="17"/>
  <c r="G78" i="17"/>
  <c r="H78" i="17"/>
  <c r="G79" i="17"/>
  <c r="H79" i="17"/>
  <c r="G80" i="17"/>
  <c r="H80" i="17"/>
  <c r="G81" i="17"/>
  <c r="H81" i="17"/>
  <c r="G82" i="17"/>
  <c r="H82" i="17"/>
  <c r="G83" i="17"/>
  <c r="H83" i="17"/>
  <c r="G84" i="17"/>
  <c r="H84" i="17"/>
  <c r="G85" i="17"/>
  <c r="H85" i="17"/>
  <c r="G86" i="17"/>
  <c r="H86" i="17"/>
  <c r="G87" i="17"/>
  <c r="H87" i="17"/>
  <c r="G88" i="17"/>
  <c r="H88" i="17"/>
  <c r="G89" i="17"/>
  <c r="H89" i="17"/>
  <c r="G90" i="17"/>
  <c r="H90" i="17"/>
  <c r="G91" i="17"/>
  <c r="H91" i="17"/>
  <c r="G92" i="17"/>
  <c r="H92" i="17"/>
  <c r="G93" i="17"/>
  <c r="H93" i="17"/>
  <c r="G94" i="17"/>
  <c r="H94" i="17"/>
  <c r="G95" i="17"/>
  <c r="H95" i="17"/>
  <c r="G96" i="17"/>
  <c r="H96" i="17"/>
  <c r="G97" i="17"/>
  <c r="H97" i="17"/>
  <c r="G98" i="17"/>
  <c r="H98" i="17"/>
  <c r="G99" i="17"/>
  <c r="H99" i="17"/>
  <c r="G100" i="17"/>
  <c r="H100" i="17"/>
  <c r="G101" i="17"/>
  <c r="H101" i="17"/>
  <c r="G102" i="17"/>
  <c r="H102" i="17"/>
  <c r="G103" i="17"/>
  <c r="H103" i="17"/>
  <c r="G104" i="17"/>
  <c r="H104" i="17"/>
  <c r="G105" i="17"/>
  <c r="H105" i="17"/>
  <c r="G106" i="17"/>
  <c r="H106" i="17"/>
  <c r="G107" i="17"/>
  <c r="H107" i="17"/>
  <c r="G108" i="17"/>
  <c r="H108" i="17"/>
  <c r="G109" i="17"/>
  <c r="H109" i="17"/>
  <c r="G110" i="17"/>
  <c r="H110" i="17"/>
  <c r="G111" i="17"/>
  <c r="H111" i="17"/>
  <c r="G112" i="17"/>
  <c r="H112" i="17"/>
  <c r="G113" i="17"/>
  <c r="H113" i="17"/>
  <c r="G114" i="17"/>
  <c r="H114" i="17"/>
  <c r="G115" i="17"/>
  <c r="H115" i="17"/>
  <c r="G116" i="17"/>
  <c r="H116" i="17"/>
  <c r="G117" i="17"/>
  <c r="H117" i="17"/>
  <c r="G118" i="17"/>
  <c r="H118" i="17"/>
  <c r="G119" i="17"/>
  <c r="H119" i="17"/>
  <c r="G120" i="17"/>
  <c r="H120" i="17"/>
  <c r="G121" i="17"/>
  <c r="H121" i="17"/>
  <c r="G122" i="17"/>
  <c r="H122" i="17"/>
  <c r="G123" i="17"/>
  <c r="H123" i="17"/>
  <c r="G124" i="17"/>
  <c r="H124" i="17"/>
  <c r="G125" i="17"/>
  <c r="H125" i="17"/>
  <c r="G126" i="17"/>
  <c r="H126" i="17"/>
  <c r="G127" i="17"/>
  <c r="H127" i="17"/>
  <c r="G128" i="17"/>
  <c r="H128" i="17"/>
  <c r="G129" i="17"/>
  <c r="H129" i="17"/>
  <c r="G130" i="17"/>
  <c r="H130" i="17"/>
  <c r="G131" i="17"/>
  <c r="H131" i="17"/>
  <c r="G132" i="17"/>
  <c r="H132" i="17"/>
  <c r="G133" i="17"/>
  <c r="H133" i="17"/>
  <c r="G134" i="17"/>
  <c r="H134" i="17"/>
  <c r="G135" i="17"/>
  <c r="H135" i="17"/>
  <c r="G136" i="17"/>
  <c r="H136" i="17"/>
  <c r="G137" i="17"/>
  <c r="H137" i="17"/>
  <c r="G138" i="17"/>
  <c r="H138" i="17"/>
  <c r="G139" i="17"/>
  <c r="H139" i="17"/>
  <c r="H139" i="20"/>
  <c r="G139" i="20"/>
  <c r="H138" i="20"/>
  <c r="G138" i="20"/>
  <c r="H137" i="20"/>
  <c r="G137" i="20"/>
  <c r="H136" i="20"/>
  <c r="G136" i="20"/>
  <c r="H135" i="20"/>
  <c r="G135" i="20"/>
  <c r="H134" i="20"/>
  <c r="G134" i="20"/>
  <c r="H133" i="20"/>
  <c r="G133" i="20"/>
  <c r="H132" i="20"/>
  <c r="G132" i="20"/>
  <c r="H131" i="20"/>
  <c r="G131" i="20"/>
  <c r="H130" i="20"/>
  <c r="G130" i="20"/>
  <c r="H129" i="20"/>
  <c r="G129" i="20"/>
  <c r="H128" i="20"/>
  <c r="G128" i="20"/>
  <c r="H127" i="20"/>
  <c r="G127" i="20"/>
  <c r="H126" i="20"/>
  <c r="G126" i="20"/>
  <c r="H125" i="20"/>
  <c r="G125" i="20"/>
  <c r="H124" i="20"/>
  <c r="G124" i="20"/>
  <c r="H123" i="20"/>
  <c r="G123" i="20"/>
  <c r="H122" i="20"/>
  <c r="G122" i="20"/>
  <c r="H121" i="20"/>
  <c r="G121" i="20"/>
  <c r="H120" i="20"/>
  <c r="G120" i="20"/>
  <c r="H119" i="20"/>
  <c r="G119" i="20"/>
  <c r="H118" i="20"/>
  <c r="G118" i="20"/>
  <c r="H117" i="20"/>
  <c r="G117" i="20"/>
  <c r="H116" i="20"/>
  <c r="G116" i="20"/>
  <c r="H115" i="20"/>
  <c r="G115" i="20"/>
  <c r="H114" i="20"/>
  <c r="G114" i="20"/>
  <c r="H113" i="20"/>
  <c r="G113" i="20"/>
  <c r="H112" i="20"/>
  <c r="G112" i="20"/>
  <c r="H111" i="20"/>
  <c r="G111" i="20"/>
  <c r="H110" i="20"/>
  <c r="G110" i="20"/>
  <c r="H109" i="20"/>
  <c r="G109" i="20"/>
  <c r="H108" i="20"/>
  <c r="G108" i="20"/>
  <c r="H107" i="20"/>
  <c r="G107" i="20"/>
  <c r="H106" i="20"/>
  <c r="G106" i="20"/>
  <c r="H105" i="20"/>
  <c r="G105" i="20"/>
  <c r="H104" i="20"/>
  <c r="G104" i="20"/>
  <c r="H103" i="20"/>
  <c r="G103" i="20"/>
  <c r="H102" i="20"/>
  <c r="G102" i="20"/>
  <c r="H101" i="20"/>
  <c r="G101" i="20"/>
  <c r="H100" i="20"/>
  <c r="G100" i="20"/>
  <c r="H99" i="20"/>
  <c r="G99" i="20"/>
  <c r="H98" i="20"/>
  <c r="G98" i="20"/>
  <c r="H97" i="20"/>
  <c r="G97" i="20"/>
  <c r="H96" i="20"/>
  <c r="G96" i="20"/>
  <c r="H95" i="20"/>
  <c r="G95" i="20"/>
  <c r="H94" i="20"/>
  <c r="G94" i="20"/>
  <c r="H93" i="20"/>
  <c r="G93" i="20"/>
  <c r="H92" i="20"/>
  <c r="G92" i="20"/>
  <c r="H91" i="20"/>
  <c r="G91" i="20"/>
  <c r="H90" i="20"/>
  <c r="G90" i="20"/>
  <c r="H89" i="20"/>
  <c r="G89" i="20"/>
  <c r="H88" i="20"/>
  <c r="G88" i="20"/>
  <c r="H87" i="20"/>
  <c r="G87" i="20"/>
  <c r="H86" i="20"/>
  <c r="G86" i="20"/>
  <c r="H85" i="20"/>
  <c r="G85" i="20"/>
  <c r="H84" i="20"/>
  <c r="G84" i="20"/>
  <c r="H83" i="20"/>
  <c r="G83" i="20"/>
  <c r="H82" i="20"/>
  <c r="G82" i="20"/>
  <c r="H81" i="20"/>
  <c r="G81" i="20"/>
  <c r="H80" i="20"/>
  <c r="G80" i="20"/>
  <c r="H79" i="20"/>
  <c r="G79" i="20"/>
  <c r="H78" i="20"/>
  <c r="G78" i="20"/>
  <c r="H77" i="20"/>
  <c r="G77" i="20"/>
  <c r="H76" i="20"/>
  <c r="G76" i="20"/>
  <c r="H75" i="20"/>
  <c r="G75" i="20"/>
  <c r="O74" i="20"/>
  <c r="N74" i="20"/>
  <c r="M74" i="20"/>
  <c r="L74" i="20"/>
  <c r="K74" i="20"/>
  <c r="J74" i="20"/>
  <c r="H70" i="20"/>
  <c r="G70" i="20"/>
  <c r="H69" i="20"/>
  <c r="G69" i="20"/>
  <c r="H68" i="20"/>
  <c r="G68" i="20"/>
  <c r="H67" i="20"/>
  <c r="G67" i="20"/>
  <c r="H66" i="20"/>
  <c r="G66" i="20"/>
  <c r="H65" i="20"/>
  <c r="G65" i="20"/>
  <c r="H64" i="20"/>
  <c r="G64" i="20"/>
  <c r="H63" i="20"/>
  <c r="G63" i="20"/>
  <c r="H62" i="20"/>
  <c r="G62" i="20"/>
  <c r="H61" i="20"/>
  <c r="G61" i="20"/>
  <c r="H60" i="20"/>
  <c r="G60" i="20"/>
  <c r="H59" i="20"/>
  <c r="G59" i="20"/>
  <c r="H58" i="20"/>
  <c r="G58" i="20"/>
  <c r="H57" i="20"/>
  <c r="G57" i="20"/>
  <c r="H56" i="20"/>
  <c r="G56" i="20"/>
  <c r="H55" i="20"/>
  <c r="G55" i="20"/>
  <c r="H54" i="20"/>
  <c r="G54" i="20"/>
  <c r="H53" i="20"/>
  <c r="G53" i="20"/>
  <c r="H52" i="20"/>
  <c r="G52" i="20"/>
  <c r="H51" i="20"/>
  <c r="G51" i="20"/>
  <c r="H50" i="20"/>
  <c r="G50" i="20"/>
  <c r="H49" i="20"/>
  <c r="G49" i="20"/>
  <c r="H48" i="20"/>
  <c r="G48" i="20"/>
  <c r="H47" i="20"/>
  <c r="G47" i="20"/>
  <c r="H46" i="20"/>
  <c r="G46" i="20"/>
  <c r="H45" i="20"/>
  <c r="G45" i="20"/>
  <c r="H15" i="20" s="1"/>
  <c r="H44" i="20"/>
  <c r="G44" i="20"/>
  <c r="H43" i="20"/>
  <c r="G43" i="20"/>
  <c r="O42" i="20"/>
  <c r="G18" i="20" s="1"/>
  <c r="N42" i="20"/>
  <c r="M42" i="20"/>
  <c r="E18" i="20" s="1"/>
  <c r="L42" i="20"/>
  <c r="D18" i="20" s="1"/>
  <c r="K42" i="20"/>
  <c r="J42" i="20"/>
  <c r="B18" i="20" s="1"/>
  <c r="M37" i="20"/>
  <c r="N37" i="20" s="1"/>
  <c r="M36" i="20"/>
  <c r="N36" i="20" s="1"/>
  <c r="M35" i="20"/>
  <c r="N35" i="20" s="1"/>
  <c r="M34" i="20"/>
  <c r="N34" i="20" s="1"/>
  <c r="M33" i="20"/>
  <c r="N33" i="20" s="1"/>
  <c r="M32" i="20"/>
  <c r="N32" i="20"/>
  <c r="M31" i="20"/>
  <c r="N31" i="20" s="1"/>
  <c r="M30" i="20"/>
  <c r="N30" i="20" s="1"/>
  <c r="M29" i="20"/>
  <c r="N29" i="20" s="1"/>
  <c r="M28" i="20"/>
  <c r="N28" i="20"/>
  <c r="M27" i="20"/>
  <c r="N27" i="20" s="1"/>
  <c r="M26" i="20"/>
  <c r="N26" i="20" s="1"/>
  <c r="M25" i="20"/>
  <c r="N25" i="20" s="1"/>
  <c r="M24" i="20"/>
  <c r="N24" i="20"/>
  <c r="L22" i="20"/>
  <c r="K22" i="20"/>
  <c r="J22" i="20"/>
  <c r="I22" i="20"/>
  <c r="H22" i="20"/>
  <c r="G22" i="20"/>
  <c r="F22" i="20"/>
  <c r="F18" i="20"/>
  <c r="C18" i="20"/>
  <c r="J15" i="20"/>
  <c r="I15" i="20"/>
  <c r="G15" i="20"/>
  <c r="F15" i="20"/>
  <c r="D15" i="20"/>
  <c r="B15" i="20"/>
  <c r="C15" i="20" s="1"/>
  <c r="K9" i="20"/>
  <c r="F9" i="20"/>
  <c r="H139" i="19"/>
  <c r="G139" i="19"/>
  <c r="H138" i="19"/>
  <c r="G138" i="19"/>
  <c r="H137" i="19"/>
  <c r="G137" i="19"/>
  <c r="H136" i="19"/>
  <c r="G136" i="19"/>
  <c r="H135" i="19"/>
  <c r="G135" i="19"/>
  <c r="H134" i="19"/>
  <c r="G134" i="19"/>
  <c r="H133" i="19"/>
  <c r="G133" i="19"/>
  <c r="H132" i="19"/>
  <c r="G132" i="19"/>
  <c r="H131" i="19"/>
  <c r="G131" i="19"/>
  <c r="H130" i="19"/>
  <c r="G130" i="19"/>
  <c r="H129" i="19"/>
  <c r="G129" i="19"/>
  <c r="H128" i="19"/>
  <c r="G128" i="19"/>
  <c r="H127" i="19"/>
  <c r="G127" i="19"/>
  <c r="H126" i="19"/>
  <c r="G126" i="19"/>
  <c r="H125" i="19"/>
  <c r="G125" i="19"/>
  <c r="H124" i="19"/>
  <c r="G124" i="19"/>
  <c r="H123" i="19"/>
  <c r="G123" i="19"/>
  <c r="H122" i="19"/>
  <c r="G122" i="19"/>
  <c r="H121" i="19"/>
  <c r="G121" i="19"/>
  <c r="H120" i="19"/>
  <c r="G120" i="19"/>
  <c r="H119" i="19"/>
  <c r="G119" i="19"/>
  <c r="H118" i="19"/>
  <c r="G118" i="19"/>
  <c r="H117" i="19"/>
  <c r="G117" i="19"/>
  <c r="H116" i="19"/>
  <c r="G116" i="19"/>
  <c r="H115" i="19"/>
  <c r="G115" i="19"/>
  <c r="H114" i="19"/>
  <c r="G114" i="19"/>
  <c r="H113" i="19"/>
  <c r="G113" i="19"/>
  <c r="H112" i="19"/>
  <c r="G112" i="19"/>
  <c r="H111" i="19"/>
  <c r="G111" i="19"/>
  <c r="H110" i="19"/>
  <c r="G110" i="19"/>
  <c r="H109" i="19"/>
  <c r="G109" i="19"/>
  <c r="H108" i="19"/>
  <c r="G108" i="19"/>
  <c r="H107" i="19"/>
  <c r="G107" i="19"/>
  <c r="H106" i="19"/>
  <c r="G106" i="19"/>
  <c r="H105" i="19"/>
  <c r="G105" i="19"/>
  <c r="H104" i="19"/>
  <c r="G104" i="19"/>
  <c r="H103" i="19"/>
  <c r="G103" i="19"/>
  <c r="H102" i="19"/>
  <c r="G102" i="19"/>
  <c r="H101" i="19"/>
  <c r="G101" i="19"/>
  <c r="H100" i="19"/>
  <c r="G100" i="19"/>
  <c r="H99" i="19"/>
  <c r="G99" i="19"/>
  <c r="H98" i="19"/>
  <c r="G98" i="19"/>
  <c r="H97" i="19"/>
  <c r="G97" i="19"/>
  <c r="H96" i="19"/>
  <c r="G96" i="19"/>
  <c r="H95" i="19"/>
  <c r="G95" i="19"/>
  <c r="H94" i="19"/>
  <c r="G94" i="19"/>
  <c r="H93" i="19"/>
  <c r="G93" i="19"/>
  <c r="H92" i="19"/>
  <c r="G92" i="19"/>
  <c r="H91" i="19"/>
  <c r="G91" i="19"/>
  <c r="H90" i="19"/>
  <c r="G90" i="19"/>
  <c r="H89" i="19"/>
  <c r="G89" i="19"/>
  <c r="H88" i="19"/>
  <c r="G88" i="19"/>
  <c r="H87" i="19"/>
  <c r="G87" i="19"/>
  <c r="H86" i="19"/>
  <c r="G86" i="19"/>
  <c r="H85" i="19"/>
  <c r="G85" i="19"/>
  <c r="H84" i="19"/>
  <c r="G84" i="19"/>
  <c r="H83" i="19"/>
  <c r="G83" i="19"/>
  <c r="H82" i="19"/>
  <c r="G82" i="19"/>
  <c r="H81" i="19"/>
  <c r="G81" i="19"/>
  <c r="H80" i="19"/>
  <c r="G80" i="19"/>
  <c r="H79" i="19"/>
  <c r="G79" i="19"/>
  <c r="H78" i="19"/>
  <c r="G78" i="19"/>
  <c r="H77" i="19"/>
  <c r="G77" i="19"/>
  <c r="H76" i="19"/>
  <c r="G76" i="19"/>
  <c r="H75" i="19"/>
  <c r="G75" i="19"/>
  <c r="O74" i="19"/>
  <c r="N74" i="19"/>
  <c r="M74" i="19"/>
  <c r="L74" i="19"/>
  <c r="K74" i="19"/>
  <c r="J74" i="19"/>
  <c r="H70" i="19"/>
  <c r="G70" i="19"/>
  <c r="H69" i="19"/>
  <c r="G69" i="19"/>
  <c r="H68" i="19"/>
  <c r="G68" i="19"/>
  <c r="H67" i="19"/>
  <c r="G67" i="19"/>
  <c r="H66" i="19"/>
  <c r="G66" i="19"/>
  <c r="H65" i="19"/>
  <c r="G65" i="19"/>
  <c r="H64" i="19"/>
  <c r="G64" i="19"/>
  <c r="H63" i="19"/>
  <c r="G63" i="19"/>
  <c r="H62" i="19"/>
  <c r="G62" i="19"/>
  <c r="H61" i="19"/>
  <c r="G61" i="19"/>
  <c r="H60" i="19"/>
  <c r="G60" i="19"/>
  <c r="H59" i="19"/>
  <c r="G59" i="19"/>
  <c r="H58" i="19"/>
  <c r="G58" i="19"/>
  <c r="H57" i="19"/>
  <c r="G57" i="19"/>
  <c r="H56" i="19"/>
  <c r="G56" i="19"/>
  <c r="H55" i="19"/>
  <c r="G55" i="19"/>
  <c r="H54" i="19"/>
  <c r="G54" i="19"/>
  <c r="H53" i="19"/>
  <c r="G53" i="19"/>
  <c r="H52" i="19"/>
  <c r="G52" i="19"/>
  <c r="H51" i="19"/>
  <c r="G51" i="19"/>
  <c r="H50" i="19"/>
  <c r="G50" i="19"/>
  <c r="H49" i="19"/>
  <c r="G49" i="19"/>
  <c r="H48" i="19"/>
  <c r="G48" i="19"/>
  <c r="H47" i="19"/>
  <c r="G47" i="19"/>
  <c r="H46" i="19"/>
  <c r="G46" i="19"/>
  <c r="H45" i="19"/>
  <c r="G45" i="19"/>
  <c r="H44" i="19"/>
  <c r="G44" i="19"/>
  <c r="H43" i="19"/>
  <c r="G43" i="19"/>
  <c r="O42" i="19"/>
  <c r="G18" i="19" s="1"/>
  <c r="N42" i="19"/>
  <c r="M42" i="19"/>
  <c r="E18" i="19" s="1"/>
  <c r="L42" i="19"/>
  <c r="D18" i="19" s="1"/>
  <c r="K42" i="19"/>
  <c r="C18" i="19" s="1"/>
  <c r="J42" i="19"/>
  <c r="M37" i="19"/>
  <c r="N37" i="19" s="1"/>
  <c r="M36" i="19"/>
  <c r="N36" i="19" s="1"/>
  <c r="M35" i="19"/>
  <c r="N35" i="19" s="1"/>
  <c r="M34" i="19"/>
  <c r="N34" i="19" s="1"/>
  <c r="M33" i="19"/>
  <c r="N33" i="19" s="1"/>
  <c r="M32" i="19"/>
  <c r="N32" i="19" s="1"/>
  <c r="M31" i="19"/>
  <c r="N31" i="19" s="1"/>
  <c r="M30" i="19"/>
  <c r="N30" i="19" s="1"/>
  <c r="M29" i="19"/>
  <c r="N29" i="19" s="1"/>
  <c r="M28" i="19"/>
  <c r="N28" i="19" s="1"/>
  <c r="M27" i="19"/>
  <c r="N27" i="19" s="1"/>
  <c r="M26" i="19"/>
  <c r="N26" i="19" s="1"/>
  <c r="M25" i="19"/>
  <c r="N25" i="19" s="1"/>
  <c r="M24" i="19"/>
  <c r="N24" i="19" s="1"/>
  <c r="L22" i="19"/>
  <c r="K22" i="19"/>
  <c r="J22" i="19"/>
  <c r="I22" i="19"/>
  <c r="H22" i="19"/>
  <c r="G22" i="19"/>
  <c r="F22" i="19"/>
  <c r="F18" i="19"/>
  <c r="B18" i="19"/>
  <c r="J15" i="19"/>
  <c r="I15" i="19"/>
  <c r="G15" i="19"/>
  <c r="F15" i="19"/>
  <c r="D15" i="19"/>
  <c r="B15" i="19"/>
  <c r="J19" i="19" s="1"/>
  <c r="I19" i="19"/>
  <c r="K9" i="19"/>
  <c r="F9" i="19"/>
  <c r="H139" i="18"/>
  <c r="G139" i="18"/>
  <c r="H138" i="18"/>
  <c r="G138" i="18"/>
  <c r="H137" i="18"/>
  <c r="G137" i="18"/>
  <c r="H136" i="18"/>
  <c r="G136" i="18"/>
  <c r="H135" i="18"/>
  <c r="G135" i="18"/>
  <c r="H134" i="18"/>
  <c r="G134" i="18"/>
  <c r="H133" i="18"/>
  <c r="G133" i="18"/>
  <c r="H132" i="18"/>
  <c r="G132" i="18"/>
  <c r="H131" i="18"/>
  <c r="G131" i="18"/>
  <c r="H130" i="18"/>
  <c r="G130" i="18"/>
  <c r="H129" i="18"/>
  <c r="G129" i="18"/>
  <c r="H128" i="18"/>
  <c r="G128" i="18"/>
  <c r="H127" i="18"/>
  <c r="G127" i="18"/>
  <c r="H126" i="18"/>
  <c r="G126" i="18"/>
  <c r="H125" i="18"/>
  <c r="G125" i="18"/>
  <c r="H124" i="18"/>
  <c r="G124" i="18"/>
  <c r="H123" i="18"/>
  <c r="G123" i="18"/>
  <c r="H122" i="18"/>
  <c r="G122" i="18"/>
  <c r="H121" i="18"/>
  <c r="G121" i="18"/>
  <c r="H120" i="18"/>
  <c r="G120" i="18"/>
  <c r="H119" i="18"/>
  <c r="G119" i="18"/>
  <c r="H118" i="18"/>
  <c r="G118" i="18"/>
  <c r="H117" i="18"/>
  <c r="G117" i="18"/>
  <c r="H116" i="18"/>
  <c r="G116" i="18"/>
  <c r="H115" i="18"/>
  <c r="G115" i="18"/>
  <c r="H114" i="18"/>
  <c r="G114" i="18"/>
  <c r="H113" i="18"/>
  <c r="G113" i="18"/>
  <c r="H112" i="18"/>
  <c r="G112" i="18"/>
  <c r="H111" i="18"/>
  <c r="G111" i="18"/>
  <c r="H110" i="18"/>
  <c r="G110" i="18"/>
  <c r="H109" i="18"/>
  <c r="G109" i="18"/>
  <c r="H108" i="18"/>
  <c r="G108" i="18"/>
  <c r="H107" i="18"/>
  <c r="G107" i="18"/>
  <c r="H106" i="18"/>
  <c r="G106" i="18"/>
  <c r="H105" i="18"/>
  <c r="G105" i="18"/>
  <c r="H104" i="18"/>
  <c r="G104" i="18"/>
  <c r="H103" i="18"/>
  <c r="G103" i="18"/>
  <c r="H102" i="18"/>
  <c r="G102" i="18"/>
  <c r="H101" i="18"/>
  <c r="G101" i="18"/>
  <c r="H100" i="18"/>
  <c r="G100" i="18"/>
  <c r="H99" i="18"/>
  <c r="G99" i="18"/>
  <c r="H98" i="18"/>
  <c r="G98" i="18"/>
  <c r="H97" i="18"/>
  <c r="G97" i="18"/>
  <c r="H96" i="18"/>
  <c r="G96" i="18"/>
  <c r="H95" i="18"/>
  <c r="G95" i="18"/>
  <c r="H94" i="18"/>
  <c r="G94" i="18"/>
  <c r="H93" i="18"/>
  <c r="G93" i="18"/>
  <c r="H92" i="18"/>
  <c r="G92" i="18"/>
  <c r="H91" i="18"/>
  <c r="G91" i="18"/>
  <c r="H90" i="18"/>
  <c r="G90" i="18"/>
  <c r="H89" i="18"/>
  <c r="G89" i="18"/>
  <c r="H88" i="18"/>
  <c r="G88" i="18"/>
  <c r="H87" i="18"/>
  <c r="G87" i="18"/>
  <c r="H86" i="18"/>
  <c r="G86" i="18"/>
  <c r="H85" i="18"/>
  <c r="G85" i="18"/>
  <c r="H84" i="18"/>
  <c r="G84" i="18"/>
  <c r="H83" i="18"/>
  <c r="G83" i="18"/>
  <c r="H82" i="18"/>
  <c r="G82" i="18"/>
  <c r="H81" i="18"/>
  <c r="G81" i="18"/>
  <c r="H80" i="18"/>
  <c r="G80" i="18"/>
  <c r="H79" i="18"/>
  <c r="G79" i="18"/>
  <c r="H78" i="18"/>
  <c r="G78" i="18"/>
  <c r="H77" i="18"/>
  <c r="G77" i="18"/>
  <c r="H76" i="18"/>
  <c r="G76" i="18"/>
  <c r="H75" i="18"/>
  <c r="G75" i="18"/>
  <c r="O74" i="18"/>
  <c r="N74" i="18"/>
  <c r="M74" i="18"/>
  <c r="L74" i="18"/>
  <c r="K74" i="18"/>
  <c r="J74" i="18"/>
  <c r="H70" i="18"/>
  <c r="G70" i="18"/>
  <c r="H69" i="18"/>
  <c r="G69" i="18"/>
  <c r="H68" i="18"/>
  <c r="G68" i="18"/>
  <c r="H67" i="18"/>
  <c r="G67" i="18"/>
  <c r="H66" i="18"/>
  <c r="G66" i="18"/>
  <c r="H65" i="18"/>
  <c r="G65" i="18"/>
  <c r="H64" i="18"/>
  <c r="G64" i="18"/>
  <c r="H63" i="18"/>
  <c r="G63" i="18"/>
  <c r="H62" i="18"/>
  <c r="G62" i="18"/>
  <c r="H61" i="18"/>
  <c r="G61" i="18"/>
  <c r="H60" i="18"/>
  <c r="G60" i="18"/>
  <c r="H59" i="18"/>
  <c r="G59" i="18"/>
  <c r="H58" i="18"/>
  <c r="G58" i="18"/>
  <c r="H57" i="18"/>
  <c r="G57" i="18"/>
  <c r="H56" i="18"/>
  <c r="G56" i="18"/>
  <c r="H55" i="18"/>
  <c r="G55" i="18"/>
  <c r="H54" i="18"/>
  <c r="G54" i="18"/>
  <c r="H53" i="18"/>
  <c r="G53" i="18"/>
  <c r="H52" i="18"/>
  <c r="G52" i="18"/>
  <c r="H51" i="18"/>
  <c r="G51" i="18"/>
  <c r="H50" i="18"/>
  <c r="G50" i="18"/>
  <c r="H49" i="18"/>
  <c r="G49" i="18"/>
  <c r="H48" i="18"/>
  <c r="G48" i="18"/>
  <c r="H47" i="18"/>
  <c r="G47" i="18"/>
  <c r="H46" i="18"/>
  <c r="G46" i="18"/>
  <c r="H45" i="18"/>
  <c r="G45" i="18"/>
  <c r="H44" i="18"/>
  <c r="G44" i="18"/>
  <c r="H43" i="18"/>
  <c r="G43" i="18"/>
  <c r="O42" i="18"/>
  <c r="N42" i="18"/>
  <c r="M42" i="18"/>
  <c r="E18" i="18" s="1"/>
  <c r="L42" i="18"/>
  <c r="D18" i="18" s="1"/>
  <c r="J42" i="18"/>
  <c r="B18" i="18" s="1"/>
  <c r="M37" i="18"/>
  <c r="N37" i="18" s="1"/>
  <c r="M36" i="18"/>
  <c r="N36" i="18" s="1"/>
  <c r="M35" i="18"/>
  <c r="N35" i="18" s="1"/>
  <c r="M34" i="18"/>
  <c r="N34" i="18" s="1"/>
  <c r="M33" i="18"/>
  <c r="N33" i="18" s="1"/>
  <c r="M32" i="18"/>
  <c r="N32" i="18" s="1"/>
  <c r="M31" i="18"/>
  <c r="N31" i="18" s="1"/>
  <c r="M30" i="18"/>
  <c r="N30" i="18" s="1"/>
  <c r="M29" i="18"/>
  <c r="N29" i="18" s="1"/>
  <c r="M28" i="18"/>
  <c r="N28" i="18" s="1"/>
  <c r="M27" i="18"/>
  <c r="N27" i="18" s="1"/>
  <c r="M26" i="18"/>
  <c r="N26" i="18" s="1"/>
  <c r="M25" i="18"/>
  <c r="N25" i="18" s="1"/>
  <c r="M24" i="18"/>
  <c r="N24" i="18" s="1"/>
  <c r="L22" i="18"/>
  <c r="K22" i="18"/>
  <c r="J22" i="18"/>
  <c r="I22" i="18"/>
  <c r="H22" i="18"/>
  <c r="G22" i="18"/>
  <c r="F22" i="18"/>
  <c r="G18" i="18"/>
  <c r="F18" i="18"/>
  <c r="C18" i="18"/>
  <c r="J15" i="18"/>
  <c r="K16" i="18"/>
  <c r="I15" i="18"/>
  <c r="G15" i="18"/>
  <c r="F15" i="18"/>
  <c r="D15" i="18"/>
  <c r="B15" i="18"/>
  <c r="G19" i="18" s="1"/>
  <c r="N19" i="18"/>
  <c r="K9" i="18"/>
  <c r="F9" i="18"/>
  <c r="O74" i="5"/>
  <c r="AE139" i="20"/>
  <c r="AL139" i="20" s="1"/>
  <c r="AE138" i="20"/>
  <c r="AK138" i="20" s="1"/>
  <c r="AG138" i="20"/>
  <c r="AE137" i="20"/>
  <c r="AK137" i="20" s="1"/>
  <c r="AI137" i="20"/>
  <c r="AE136" i="20"/>
  <c r="AE135" i="20"/>
  <c r="AG135" i="20" s="1"/>
  <c r="AL135" i="20"/>
  <c r="AE134" i="20"/>
  <c r="AE133" i="20"/>
  <c r="AL133" i="20"/>
  <c r="AE132" i="20"/>
  <c r="AL132" i="20" s="1"/>
  <c r="AE131" i="20"/>
  <c r="AL131" i="20"/>
  <c r="AE130" i="20"/>
  <c r="AE129" i="20"/>
  <c r="AK129" i="20" s="1"/>
  <c r="AE128" i="20"/>
  <c r="AI128" i="20" s="1"/>
  <c r="AE127" i="20"/>
  <c r="AL127" i="20" s="1"/>
  <c r="AE126" i="20"/>
  <c r="AE125" i="20"/>
  <c r="AL125" i="20" s="1"/>
  <c r="AE124" i="20"/>
  <c r="AL124" i="20" s="1"/>
  <c r="AE123" i="20"/>
  <c r="AK123" i="20" s="1"/>
  <c r="AE122" i="20"/>
  <c r="AK122" i="20" s="1"/>
  <c r="AE121" i="20"/>
  <c r="AL121" i="20" s="1"/>
  <c r="AE120" i="20"/>
  <c r="AL120" i="20" s="1"/>
  <c r="AE119" i="20"/>
  <c r="AL119" i="20" s="1"/>
  <c r="AE118" i="20"/>
  <c r="AL118" i="20" s="1"/>
  <c r="AE117" i="20"/>
  <c r="AL117" i="20"/>
  <c r="AK117" i="20"/>
  <c r="AE116" i="20"/>
  <c r="AL116" i="20"/>
  <c r="AE115" i="20"/>
  <c r="AL115" i="20" s="1"/>
  <c r="AE114" i="20"/>
  <c r="AG114" i="20" s="1"/>
  <c r="AK114" i="20"/>
  <c r="AL114" i="20"/>
  <c r="AI114" i="20"/>
  <c r="AE113" i="20"/>
  <c r="AK113" i="20"/>
  <c r="AE112" i="20"/>
  <c r="AE111" i="20"/>
  <c r="AL111" i="20"/>
  <c r="AE110" i="20"/>
  <c r="AK110" i="20" s="1"/>
  <c r="AE109" i="20"/>
  <c r="AJ109" i="20" s="1"/>
  <c r="AE108" i="20"/>
  <c r="AL108" i="20" s="1"/>
  <c r="AE107" i="20"/>
  <c r="AK107" i="20"/>
  <c r="AE106" i="20"/>
  <c r="AK106" i="20" s="1"/>
  <c r="AE105" i="20"/>
  <c r="AL105" i="20" s="1"/>
  <c r="AE104" i="20"/>
  <c r="AI104" i="20" s="1"/>
  <c r="AE103" i="20"/>
  <c r="AI103" i="20" s="1"/>
  <c r="AE102" i="20"/>
  <c r="AI102" i="20" s="1"/>
  <c r="AE101" i="20"/>
  <c r="AJ101" i="20" s="1"/>
  <c r="AE100" i="20"/>
  <c r="AI100" i="20" s="1"/>
  <c r="AE99" i="20"/>
  <c r="AI99" i="20" s="1"/>
  <c r="AE98" i="20"/>
  <c r="AI98" i="20" s="1"/>
  <c r="AE97" i="20"/>
  <c r="AJ97" i="20" s="1"/>
  <c r="AE96" i="20"/>
  <c r="AI96" i="20"/>
  <c r="AE95" i="20"/>
  <c r="AI95" i="20" s="1"/>
  <c r="AE94" i="20"/>
  <c r="AI94" i="20"/>
  <c r="AE93" i="20"/>
  <c r="AJ93" i="20" s="1"/>
  <c r="AE92" i="20"/>
  <c r="AI92" i="20"/>
  <c r="AE91" i="20"/>
  <c r="AI91" i="20" s="1"/>
  <c r="AE90" i="20"/>
  <c r="AI90" i="20"/>
  <c r="AE89" i="20"/>
  <c r="AJ89" i="20" s="1"/>
  <c r="AE88" i="20"/>
  <c r="AI88" i="20" s="1"/>
  <c r="AE87" i="20"/>
  <c r="AI87" i="20" s="1"/>
  <c r="AE86" i="20"/>
  <c r="AI86" i="20" s="1"/>
  <c r="AE85" i="20"/>
  <c r="AJ85" i="20" s="1"/>
  <c r="AE84" i="20"/>
  <c r="AI84" i="20" s="1"/>
  <c r="AE83" i="20"/>
  <c r="AI83" i="20" s="1"/>
  <c r="AE82" i="20"/>
  <c r="AI82" i="20" s="1"/>
  <c r="AE81" i="20"/>
  <c r="AJ81" i="20" s="1"/>
  <c r="AE80" i="20"/>
  <c r="AI80" i="20"/>
  <c r="AE79" i="20"/>
  <c r="AI79" i="20" s="1"/>
  <c r="AE78" i="20"/>
  <c r="AI78" i="20"/>
  <c r="AE77" i="20"/>
  <c r="AJ77" i="20" s="1"/>
  <c r="AE76" i="20"/>
  <c r="AI76" i="20"/>
  <c r="AE75" i="20"/>
  <c r="AL75" i="20" s="1"/>
  <c r="AL74" i="20"/>
  <c r="AK74" i="20"/>
  <c r="AJ74" i="20"/>
  <c r="AI74" i="20"/>
  <c r="AH74" i="20"/>
  <c r="AG74" i="20"/>
  <c r="AF74" i="20"/>
  <c r="AL73" i="20"/>
  <c r="AK73" i="20"/>
  <c r="AJ73" i="20"/>
  <c r="AI73" i="20"/>
  <c r="AH73" i="20"/>
  <c r="AG73" i="20"/>
  <c r="AF73" i="20"/>
  <c r="AL72" i="20"/>
  <c r="AK72" i="20"/>
  <c r="AJ72" i="20"/>
  <c r="AI72" i="20"/>
  <c r="AH72" i="20"/>
  <c r="AG72" i="20"/>
  <c r="AF72" i="20"/>
  <c r="AL71" i="20"/>
  <c r="AK71" i="20"/>
  <c r="AJ71" i="20"/>
  <c r="AI71" i="20"/>
  <c r="AH71" i="20"/>
  <c r="AG71" i="20"/>
  <c r="AF71" i="20"/>
  <c r="AE70" i="20"/>
  <c r="AG70" i="20" s="1"/>
  <c r="AE69" i="20"/>
  <c r="AL69" i="20" s="1"/>
  <c r="AE68" i="20"/>
  <c r="AE67" i="20"/>
  <c r="AE66" i="20"/>
  <c r="AI66" i="20" s="1"/>
  <c r="AK66" i="20"/>
  <c r="AE65" i="20"/>
  <c r="AE64" i="20"/>
  <c r="AL64" i="20"/>
  <c r="AE63" i="20"/>
  <c r="AK63" i="20"/>
  <c r="AG63" i="20"/>
  <c r="AE62" i="20"/>
  <c r="AE61" i="20"/>
  <c r="AL61" i="20" s="1"/>
  <c r="AE60" i="20"/>
  <c r="AL60" i="20" s="1"/>
  <c r="AG60" i="20"/>
  <c r="AE59" i="20"/>
  <c r="AI59" i="20"/>
  <c r="AE58" i="20"/>
  <c r="AE57" i="20"/>
  <c r="AI57" i="20" s="1"/>
  <c r="AE56" i="20"/>
  <c r="AL56" i="20" s="1"/>
  <c r="AK56" i="20"/>
  <c r="AE55" i="20"/>
  <c r="AI55" i="20"/>
  <c r="AE54" i="20"/>
  <c r="AL54" i="20" s="1"/>
  <c r="AI54" i="20"/>
  <c r="AE53" i="20"/>
  <c r="AL53" i="20" s="1"/>
  <c r="AG53" i="20"/>
  <c r="AE52" i="20"/>
  <c r="AL52" i="20"/>
  <c r="AE51" i="20"/>
  <c r="AI51" i="20" s="1"/>
  <c r="AE50" i="20"/>
  <c r="AL50" i="20" s="1"/>
  <c r="AK50" i="20"/>
  <c r="AE49" i="20"/>
  <c r="AI49" i="20" s="1"/>
  <c r="AE48" i="20"/>
  <c r="AG48" i="20" s="1"/>
  <c r="AK48" i="20"/>
  <c r="AE47" i="20"/>
  <c r="AL47" i="20" s="1"/>
  <c r="AE46" i="20"/>
  <c r="AG46" i="20" s="1"/>
  <c r="AI46" i="20"/>
  <c r="AE45" i="20"/>
  <c r="AE44" i="20"/>
  <c r="AE43" i="20"/>
  <c r="AL43" i="20" s="1"/>
  <c r="AI43" i="20"/>
  <c r="AE139" i="19"/>
  <c r="AG139" i="19" s="1"/>
  <c r="AE138" i="19"/>
  <c r="AE137" i="19"/>
  <c r="AG137" i="19" s="1"/>
  <c r="AE136" i="19"/>
  <c r="AL136" i="19" s="1"/>
  <c r="AE135" i="19"/>
  <c r="AK135" i="19"/>
  <c r="AE134" i="19"/>
  <c r="AI134" i="19" s="1"/>
  <c r="AE133" i="19"/>
  <c r="AL133" i="19" s="1"/>
  <c r="AE132" i="19"/>
  <c r="AI132" i="19" s="1"/>
  <c r="AE131" i="19"/>
  <c r="AE130" i="19"/>
  <c r="AI130" i="19" s="1"/>
  <c r="AE129" i="19"/>
  <c r="AL129" i="19"/>
  <c r="AE128" i="19"/>
  <c r="AL128" i="19"/>
  <c r="AE127" i="19"/>
  <c r="AK127" i="19" s="1"/>
  <c r="AE126" i="19"/>
  <c r="AI126" i="19" s="1"/>
  <c r="AK126" i="19"/>
  <c r="AE125" i="19"/>
  <c r="AK125" i="19" s="1"/>
  <c r="AL125" i="19"/>
  <c r="AE124" i="19"/>
  <c r="AE123" i="19"/>
  <c r="AG123" i="19" s="1"/>
  <c r="AL123" i="19"/>
  <c r="AE122" i="19"/>
  <c r="AL122" i="19" s="1"/>
  <c r="AK122" i="19"/>
  <c r="AI122" i="19"/>
  <c r="AE121" i="19"/>
  <c r="AL121" i="19" s="1"/>
  <c r="AG121" i="19"/>
  <c r="AE120" i="19"/>
  <c r="AI120" i="19" s="1"/>
  <c r="AE119" i="19"/>
  <c r="AE118" i="19"/>
  <c r="AI118" i="19" s="1"/>
  <c r="AE117" i="19"/>
  <c r="AI117" i="19" s="1"/>
  <c r="AE116" i="19"/>
  <c r="AI116" i="19" s="1"/>
  <c r="AE115" i="19"/>
  <c r="AI115" i="19" s="1"/>
  <c r="AE114" i="19"/>
  <c r="AI114" i="19" s="1"/>
  <c r="AE113" i="19"/>
  <c r="AI113" i="19" s="1"/>
  <c r="AE112" i="19"/>
  <c r="AI112" i="19" s="1"/>
  <c r="AE111" i="19"/>
  <c r="AI111" i="19" s="1"/>
  <c r="AE110" i="19"/>
  <c r="AI110" i="19" s="1"/>
  <c r="AE109" i="19"/>
  <c r="AI109" i="19" s="1"/>
  <c r="AE108" i="19"/>
  <c r="AI108" i="19" s="1"/>
  <c r="AE107" i="19"/>
  <c r="AI107" i="19" s="1"/>
  <c r="AE106" i="19"/>
  <c r="AI106" i="19"/>
  <c r="AE105" i="19"/>
  <c r="AI105" i="19" s="1"/>
  <c r="AE104" i="19"/>
  <c r="AI104" i="19" s="1"/>
  <c r="AE103" i="19"/>
  <c r="AI103" i="19" s="1"/>
  <c r="AE102" i="19"/>
  <c r="AI102" i="19"/>
  <c r="AE101" i="19"/>
  <c r="AI101" i="19" s="1"/>
  <c r="AE100" i="19"/>
  <c r="AE99" i="19"/>
  <c r="AI99" i="19" s="1"/>
  <c r="AE98" i="19"/>
  <c r="AI98" i="19"/>
  <c r="AE97" i="19"/>
  <c r="AI97" i="19" s="1"/>
  <c r="AE96" i="19"/>
  <c r="AI96" i="19" s="1"/>
  <c r="AE95" i="19"/>
  <c r="AI95" i="19" s="1"/>
  <c r="AE94" i="19"/>
  <c r="AI94" i="19"/>
  <c r="AE93" i="19"/>
  <c r="AI93" i="19" s="1"/>
  <c r="AE92" i="19"/>
  <c r="AI92" i="19" s="1"/>
  <c r="AE91" i="19"/>
  <c r="AI91" i="19" s="1"/>
  <c r="AE90" i="19"/>
  <c r="AI90" i="19"/>
  <c r="AE89" i="19"/>
  <c r="AI89" i="19" s="1"/>
  <c r="AE88" i="19"/>
  <c r="AE87" i="19"/>
  <c r="AI87" i="19" s="1"/>
  <c r="AE86" i="19"/>
  <c r="AI86" i="19" s="1"/>
  <c r="AE85" i="19"/>
  <c r="AI85" i="19" s="1"/>
  <c r="AE84" i="19"/>
  <c r="AI84" i="19" s="1"/>
  <c r="AE83" i="19"/>
  <c r="AI83" i="19"/>
  <c r="AE82" i="19"/>
  <c r="AI82" i="19" s="1"/>
  <c r="AE81" i="19"/>
  <c r="AI81" i="19" s="1"/>
  <c r="AE80" i="19"/>
  <c r="AI80" i="19" s="1"/>
  <c r="AE79" i="19"/>
  <c r="AI79" i="19" s="1"/>
  <c r="AE78" i="19"/>
  <c r="AI78" i="19" s="1"/>
  <c r="AE77" i="19"/>
  <c r="AI77" i="19" s="1"/>
  <c r="AE76" i="19"/>
  <c r="AI76" i="19" s="1"/>
  <c r="AE75" i="19"/>
  <c r="AI75" i="19"/>
  <c r="AL74" i="19"/>
  <c r="AK74" i="19"/>
  <c r="AJ74" i="19"/>
  <c r="AI74" i="19"/>
  <c r="AH74" i="19"/>
  <c r="AG74" i="19"/>
  <c r="AF74" i="19"/>
  <c r="AL73" i="19"/>
  <c r="AK73" i="19"/>
  <c r="AJ73" i="19"/>
  <c r="AI73" i="19"/>
  <c r="AH73" i="19"/>
  <c r="AG73" i="19"/>
  <c r="AF73" i="19"/>
  <c r="AL72" i="19"/>
  <c r="AK72" i="19"/>
  <c r="AJ72" i="19"/>
  <c r="AI72" i="19"/>
  <c r="AH72" i="19"/>
  <c r="AG72" i="19"/>
  <c r="AF72" i="19"/>
  <c r="AL71" i="19"/>
  <c r="AK71" i="19"/>
  <c r="AJ71" i="19"/>
  <c r="AI71" i="19"/>
  <c r="AH71" i="19"/>
  <c r="AG71" i="19"/>
  <c r="AF71" i="19"/>
  <c r="AE70" i="19"/>
  <c r="AI70" i="19" s="1"/>
  <c r="AE69" i="19"/>
  <c r="AI69" i="19" s="1"/>
  <c r="AE68" i="19"/>
  <c r="AI68" i="19" s="1"/>
  <c r="AE67" i="19"/>
  <c r="AI67" i="19" s="1"/>
  <c r="AE66" i="19"/>
  <c r="AI66" i="19" s="1"/>
  <c r="AE65" i="19"/>
  <c r="AI65" i="19"/>
  <c r="AE64" i="19"/>
  <c r="AI64" i="19" s="1"/>
  <c r="AE63" i="19"/>
  <c r="AI63" i="19" s="1"/>
  <c r="AE62" i="19"/>
  <c r="AI62" i="19" s="1"/>
  <c r="AE61" i="19"/>
  <c r="AI61" i="19"/>
  <c r="AE60" i="19"/>
  <c r="AI60" i="19" s="1"/>
  <c r="AE59" i="19"/>
  <c r="AI59" i="19" s="1"/>
  <c r="AE58" i="19"/>
  <c r="AE57" i="19"/>
  <c r="AI57" i="19"/>
  <c r="AE56" i="19"/>
  <c r="AI56" i="19" s="1"/>
  <c r="AE55" i="19"/>
  <c r="AK55" i="19" s="1"/>
  <c r="AE54" i="19"/>
  <c r="AK54" i="19" s="1"/>
  <c r="AE53" i="19"/>
  <c r="AL53" i="19" s="1"/>
  <c r="AE52" i="19"/>
  <c r="AK52" i="19" s="1"/>
  <c r="AE51" i="19"/>
  <c r="AI51" i="19" s="1"/>
  <c r="AE50" i="19"/>
  <c r="AG50" i="19" s="1"/>
  <c r="AE49" i="19"/>
  <c r="AL49" i="19"/>
  <c r="AE48" i="19"/>
  <c r="AL48" i="19"/>
  <c r="AK48" i="19"/>
  <c r="AE47" i="19"/>
  <c r="AI47" i="19" s="1"/>
  <c r="AE46" i="19"/>
  <c r="AE45" i="19"/>
  <c r="AL45" i="19"/>
  <c r="AE44" i="19"/>
  <c r="AL44" i="19" s="1"/>
  <c r="AE43" i="19"/>
  <c r="AG43" i="19" s="1"/>
  <c r="AE139" i="18"/>
  <c r="AE138" i="18"/>
  <c r="AL138" i="18" s="1"/>
  <c r="AE137" i="18"/>
  <c r="AL137" i="18" s="1"/>
  <c r="AE136" i="18"/>
  <c r="AI136" i="18" s="1"/>
  <c r="AE135" i="18"/>
  <c r="AI135" i="18" s="1"/>
  <c r="AE134" i="18"/>
  <c r="AG134" i="18" s="1"/>
  <c r="AE133" i="18"/>
  <c r="AG133" i="18" s="1"/>
  <c r="AE132" i="18"/>
  <c r="AE131" i="18"/>
  <c r="AL131" i="18" s="1"/>
  <c r="AI131" i="18"/>
  <c r="AE130" i="18"/>
  <c r="AG130" i="18" s="1"/>
  <c r="AL130" i="18"/>
  <c r="AE129" i="18"/>
  <c r="AL129" i="18" s="1"/>
  <c r="AE128" i="18"/>
  <c r="AI128" i="18" s="1"/>
  <c r="AE127" i="18"/>
  <c r="AI127" i="18"/>
  <c r="AE126" i="18"/>
  <c r="AI126" i="18" s="1"/>
  <c r="AE125" i="18"/>
  <c r="AK125" i="18" s="1"/>
  <c r="AL125" i="18"/>
  <c r="AG125" i="18"/>
  <c r="AE124" i="18"/>
  <c r="AE123" i="18"/>
  <c r="AK123" i="18"/>
  <c r="AE122" i="18"/>
  <c r="AE121" i="18"/>
  <c r="AL121" i="18"/>
  <c r="AE120" i="18"/>
  <c r="AK120" i="18"/>
  <c r="AE119" i="18"/>
  <c r="AI119" i="18" s="1"/>
  <c r="AK119" i="18"/>
  <c r="AE118" i="18"/>
  <c r="AE117" i="18"/>
  <c r="AL117" i="18" s="1"/>
  <c r="AE116" i="18"/>
  <c r="AL116" i="18" s="1"/>
  <c r="AK116" i="18"/>
  <c r="AE115" i="18"/>
  <c r="AK115" i="18" s="1"/>
  <c r="AE114" i="18"/>
  <c r="AE113" i="18"/>
  <c r="AE112" i="18"/>
  <c r="AL112" i="18" s="1"/>
  <c r="AI112" i="18"/>
  <c r="AE111" i="18"/>
  <c r="AK111" i="18"/>
  <c r="AG111" i="18"/>
  <c r="AE110" i="18"/>
  <c r="AG110" i="18" s="1"/>
  <c r="AE109" i="18"/>
  <c r="AL109" i="18" s="1"/>
  <c r="AE108" i="18"/>
  <c r="AL108" i="18"/>
  <c r="AE107" i="18"/>
  <c r="AL107" i="18" s="1"/>
  <c r="AE106" i="18"/>
  <c r="AE105" i="18"/>
  <c r="AL105" i="18" s="1"/>
  <c r="AE104" i="18"/>
  <c r="AG104" i="18" s="1"/>
  <c r="AL104" i="18"/>
  <c r="AI104" i="18"/>
  <c r="AE103" i="18"/>
  <c r="AG103" i="18" s="1"/>
  <c r="AE102" i="18"/>
  <c r="AI102" i="18" s="1"/>
  <c r="AG102" i="18"/>
  <c r="AE101" i="18"/>
  <c r="AG101" i="18"/>
  <c r="AE100" i="18"/>
  <c r="AK100" i="18" s="1"/>
  <c r="AE99" i="18"/>
  <c r="AG99" i="18" s="1"/>
  <c r="AE98" i="18"/>
  <c r="AG98" i="18" s="1"/>
  <c r="AE97" i="18"/>
  <c r="AL97" i="18" s="1"/>
  <c r="AE96" i="18"/>
  <c r="AK96" i="18"/>
  <c r="AE95" i="18"/>
  <c r="AF95" i="18" s="1"/>
  <c r="AE94" i="18"/>
  <c r="AG94" i="18" s="1"/>
  <c r="AI94" i="18"/>
  <c r="AE93" i="18"/>
  <c r="AG93" i="18"/>
  <c r="AE92" i="18"/>
  <c r="AL92" i="18" s="1"/>
  <c r="AE91" i="18"/>
  <c r="AK91" i="18" s="1"/>
  <c r="AE90" i="18"/>
  <c r="AE89" i="18"/>
  <c r="AL89" i="18" s="1"/>
  <c r="AE88" i="18"/>
  <c r="AI88" i="18"/>
  <c r="AE87" i="18"/>
  <c r="AE86" i="18"/>
  <c r="AG86" i="18" s="1"/>
  <c r="AI86" i="18"/>
  <c r="AE85" i="18"/>
  <c r="AG85" i="18" s="1"/>
  <c r="AE84" i="18"/>
  <c r="AE83" i="18"/>
  <c r="AK83" i="18" s="1"/>
  <c r="AE82" i="18"/>
  <c r="AL82" i="18" s="1"/>
  <c r="AE81" i="18"/>
  <c r="AJ81" i="18"/>
  <c r="AE80" i="18"/>
  <c r="AG80" i="18" s="1"/>
  <c r="AE79" i="18"/>
  <c r="AI79" i="18" s="1"/>
  <c r="AE78" i="18"/>
  <c r="AG78" i="18" s="1"/>
  <c r="AE77" i="18"/>
  <c r="AG77" i="18" s="1"/>
  <c r="AE76" i="18"/>
  <c r="AH76" i="18" s="1"/>
  <c r="AE75" i="18"/>
  <c r="AL75" i="18"/>
  <c r="AL74" i="18"/>
  <c r="AK74" i="18"/>
  <c r="AJ74" i="18"/>
  <c r="AI74" i="18"/>
  <c r="AH74" i="18"/>
  <c r="AG74" i="18"/>
  <c r="AF74" i="18"/>
  <c r="AL73" i="18"/>
  <c r="AK73" i="18"/>
  <c r="AJ73" i="18"/>
  <c r="AI73" i="18"/>
  <c r="AH73" i="18"/>
  <c r="AG73" i="18"/>
  <c r="AF73" i="18"/>
  <c r="AL72" i="18"/>
  <c r="AK72" i="18"/>
  <c r="AJ72" i="18"/>
  <c r="AI72" i="18"/>
  <c r="AH72" i="18"/>
  <c r="AG72" i="18"/>
  <c r="AF72" i="18"/>
  <c r="AL71" i="18"/>
  <c r="AK71" i="18"/>
  <c r="AJ71" i="18"/>
  <c r="AI71" i="18"/>
  <c r="AH71" i="18"/>
  <c r="AG71" i="18"/>
  <c r="AF71" i="18"/>
  <c r="AE70" i="18"/>
  <c r="AK70" i="18" s="1"/>
  <c r="AE69" i="18"/>
  <c r="AK69" i="18" s="1"/>
  <c r="AI69" i="18"/>
  <c r="AE68" i="18"/>
  <c r="AL68" i="18" s="1"/>
  <c r="AE67" i="18"/>
  <c r="AL67" i="18" s="1"/>
  <c r="AE66" i="18"/>
  <c r="AL66" i="18" s="1"/>
  <c r="AE65" i="18"/>
  <c r="AI65" i="18"/>
  <c r="AG65" i="18"/>
  <c r="AL65" i="18"/>
  <c r="AE64" i="18"/>
  <c r="AG64" i="18" s="1"/>
  <c r="AE63" i="18"/>
  <c r="AK63" i="18" s="1"/>
  <c r="AL63" i="18"/>
  <c r="AE62" i="18"/>
  <c r="AF62" i="18" s="1"/>
  <c r="AE61" i="18"/>
  <c r="AI61" i="18" s="1"/>
  <c r="AK61" i="18"/>
  <c r="AE60" i="18"/>
  <c r="AL60" i="18" s="1"/>
  <c r="AE59" i="18"/>
  <c r="AL59" i="18" s="1"/>
  <c r="AE58" i="18"/>
  <c r="AI58" i="18" s="1"/>
  <c r="AE57" i="18"/>
  <c r="AH57" i="18" s="1"/>
  <c r="AE56" i="18"/>
  <c r="AI56" i="18" s="1"/>
  <c r="AG56" i="18"/>
  <c r="AE55" i="18"/>
  <c r="AK55" i="18" s="1"/>
  <c r="AE54" i="18"/>
  <c r="AE53" i="18"/>
  <c r="AG53" i="18" s="1"/>
  <c r="AE52" i="18"/>
  <c r="AL52" i="18"/>
  <c r="AE51" i="18"/>
  <c r="AL51" i="18" s="1"/>
  <c r="AE50" i="18"/>
  <c r="AK50" i="18" s="1"/>
  <c r="AE49" i="18"/>
  <c r="AK49" i="18" s="1"/>
  <c r="AE48" i="18"/>
  <c r="AI48" i="18"/>
  <c r="AE47" i="18"/>
  <c r="AE46" i="18"/>
  <c r="AK46" i="18"/>
  <c r="AE45" i="18"/>
  <c r="AL45" i="18" s="1"/>
  <c r="AE44" i="18"/>
  <c r="AL44" i="18" s="1"/>
  <c r="AE43" i="18"/>
  <c r="AL43" i="18" s="1"/>
  <c r="AE139" i="17"/>
  <c r="AL139" i="17" s="1"/>
  <c r="AE138" i="17"/>
  <c r="AL138" i="17"/>
  <c r="AE137" i="17"/>
  <c r="AJ137" i="17" s="1"/>
  <c r="AE136" i="17"/>
  <c r="AG136" i="17" s="1"/>
  <c r="AE135" i="17"/>
  <c r="AL135" i="17" s="1"/>
  <c r="AE134" i="17"/>
  <c r="AL134" i="17" s="1"/>
  <c r="AE133" i="17"/>
  <c r="AL133" i="17" s="1"/>
  <c r="AE132" i="17"/>
  <c r="AE131" i="17"/>
  <c r="AL131" i="17"/>
  <c r="AE130" i="17"/>
  <c r="AG130" i="17" s="1"/>
  <c r="AE129" i="17"/>
  <c r="AG129" i="17" s="1"/>
  <c r="AE128" i="17"/>
  <c r="AI128" i="17" s="1"/>
  <c r="AE127" i="17"/>
  <c r="AI127" i="17" s="1"/>
  <c r="AE126" i="17"/>
  <c r="AI126" i="17"/>
  <c r="AE125" i="17"/>
  <c r="AH125" i="17" s="1"/>
  <c r="AE124" i="17"/>
  <c r="AI124" i="17" s="1"/>
  <c r="AE123" i="17"/>
  <c r="AI123" i="17" s="1"/>
  <c r="AE122" i="17"/>
  <c r="AI122" i="17"/>
  <c r="AE121" i="17"/>
  <c r="AH121" i="17" s="1"/>
  <c r="AE120" i="17"/>
  <c r="AI120" i="17" s="1"/>
  <c r="AE119" i="17"/>
  <c r="AI119" i="17"/>
  <c r="AE118" i="17"/>
  <c r="AI118" i="17" s="1"/>
  <c r="AE117" i="17"/>
  <c r="AH117" i="17" s="1"/>
  <c r="AE116" i="17"/>
  <c r="AE115" i="17"/>
  <c r="AI115" i="17" s="1"/>
  <c r="AE114" i="17"/>
  <c r="AI114" i="17"/>
  <c r="AE113" i="17"/>
  <c r="AH113" i="17" s="1"/>
  <c r="AE112" i="17"/>
  <c r="AI112" i="17" s="1"/>
  <c r="AE111" i="17"/>
  <c r="AI111" i="17" s="1"/>
  <c r="AE110" i="17"/>
  <c r="AI110" i="17" s="1"/>
  <c r="AE109" i="17"/>
  <c r="AH109" i="17" s="1"/>
  <c r="AE108" i="17"/>
  <c r="AI108" i="17" s="1"/>
  <c r="AE107" i="17"/>
  <c r="AI107" i="17" s="1"/>
  <c r="AE106" i="17"/>
  <c r="AI106" i="17" s="1"/>
  <c r="AE105" i="17"/>
  <c r="AH105" i="17" s="1"/>
  <c r="AE104" i="17"/>
  <c r="AI104" i="17" s="1"/>
  <c r="AE103" i="17"/>
  <c r="AI103" i="17"/>
  <c r="AE102" i="17"/>
  <c r="AI102" i="17" s="1"/>
  <c r="AE101" i="17"/>
  <c r="AH101" i="17" s="1"/>
  <c r="AE100" i="17"/>
  <c r="AE99" i="17"/>
  <c r="AI99" i="17" s="1"/>
  <c r="AE98" i="17"/>
  <c r="AI98" i="17" s="1"/>
  <c r="AE97" i="17"/>
  <c r="AH97" i="17" s="1"/>
  <c r="AE96" i="17"/>
  <c r="AI96" i="17" s="1"/>
  <c r="AE95" i="17"/>
  <c r="AI95" i="17" s="1"/>
  <c r="AE94" i="17"/>
  <c r="AI94" i="17" s="1"/>
  <c r="AE93" i="17"/>
  <c r="AH93" i="17" s="1"/>
  <c r="AE92" i="17"/>
  <c r="AI92" i="17" s="1"/>
  <c r="AE91" i="17"/>
  <c r="AI91" i="17" s="1"/>
  <c r="AE90" i="17"/>
  <c r="AI90" i="17"/>
  <c r="AE89" i="17"/>
  <c r="AF89" i="17" s="1"/>
  <c r="AE88" i="17"/>
  <c r="AI88" i="17" s="1"/>
  <c r="AE87" i="17"/>
  <c r="AI87" i="17"/>
  <c r="AE86" i="17"/>
  <c r="AI86" i="17" s="1"/>
  <c r="AE85" i="17"/>
  <c r="AH85" i="17" s="1"/>
  <c r="AE84" i="17"/>
  <c r="AE83" i="17"/>
  <c r="AI83" i="17" s="1"/>
  <c r="AE82" i="17"/>
  <c r="AI82" i="17" s="1"/>
  <c r="AE81" i="17"/>
  <c r="AH81" i="17" s="1"/>
  <c r="AE80" i="17"/>
  <c r="AI80" i="17" s="1"/>
  <c r="AE79" i="17"/>
  <c r="AI79" i="17"/>
  <c r="AE78" i="17"/>
  <c r="AI78" i="17" s="1"/>
  <c r="AE77" i="17"/>
  <c r="AH77" i="17" s="1"/>
  <c r="AE76" i="17"/>
  <c r="AI76" i="17" s="1"/>
  <c r="AE75" i="17"/>
  <c r="AI75" i="17" s="1"/>
  <c r="AL74" i="17"/>
  <c r="AK74" i="17"/>
  <c r="AJ74" i="17"/>
  <c r="AI74" i="17"/>
  <c r="AH74" i="17"/>
  <c r="AG74" i="17"/>
  <c r="AF74" i="17"/>
  <c r="AL73" i="17"/>
  <c r="AK73" i="17"/>
  <c r="AJ73" i="17"/>
  <c r="AI73" i="17"/>
  <c r="AH73" i="17"/>
  <c r="AG73" i="17"/>
  <c r="AF73" i="17"/>
  <c r="AL72" i="17"/>
  <c r="AK72" i="17"/>
  <c r="AJ72" i="17"/>
  <c r="AI72" i="17"/>
  <c r="AH72" i="17"/>
  <c r="AG72" i="17"/>
  <c r="AF72" i="17"/>
  <c r="AL71" i="17"/>
  <c r="AK71" i="17"/>
  <c r="AJ71" i="17"/>
  <c r="AI71" i="17"/>
  <c r="AH71" i="17"/>
  <c r="AG71" i="17"/>
  <c r="AF71" i="17"/>
  <c r="AE70" i="17"/>
  <c r="AI70" i="17" s="1"/>
  <c r="AE69" i="17"/>
  <c r="AI69" i="17" s="1"/>
  <c r="AE68" i="17"/>
  <c r="AI68" i="17" s="1"/>
  <c r="AE67" i="17"/>
  <c r="AE66" i="17"/>
  <c r="AI66" i="17" s="1"/>
  <c r="AE65" i="17"/>
  <c r="AI65" i="17"/>
  <c r="AE64" i="17"/>
  <c r="AI64" i="17" s="1"/>
  <c r="AE63" i="17"/>
  <c r="AH63" i="17" s="1"/>
  <c r="AE62" i="17"/>
  <c r="AI62" i="17" s="1"/>
  <c r="AE61" i="17"/>
  <c r="AI61" i="17"/>
  <c r="AE60" i="17"/>
  <c r="AI60" i="17" s="1"/>
  <c r="AE59" i="17"/>
  <c r="AH59" i="17" s="1"/>
  <c r="AE58" i="17"/>
  <c r="AI58" i="17"/>
  <c r="AE57" i="17"/>
  <c r="AI57" i="17"/>
  <c r="AE56" i="17"/>
  <c r="AI56" i="17" s="1"/>
  <c r="AE55" i="17"/>
  <c r="AH55" i="17" s="1"/>
  <c r="AE54" i="17"/>
  <c r="AI54" i="17" s="1"/>
  <c r="AE53" i="17"/>
  <c r="AI53" i="17" s="1"/>
  <c r="AE52" i="17"/>
  <c r="AI52" i="17" s="1"/>
  <c r="AE51" i="17"/>
  <c r="AH51" i="17"/>
  <c r="AE50" i="17"/>
  <c r="AI50" i="17" s="1"/>
  <c r="AE49" i="17"/>
  <c r="AI49" i="17"/>
  <c r="AE48" i="17"/>
  <c r="AI48" i="17" s="1"/>
  <c r="AE47" i="17"/>
  <c r="AE46" i="17"/>
  <c r="AI46" i="17" s="1"/>
  <c r="AE45" i="17"/>
  <c r="AI45" i="17" s="1"/>
  <c r="AE44" i="17"/>
  <c r="AI44" i="17" s="1"/>
  <c r="AE43" i="17"/>
  <c r="AE139" i="5"/>
  <c r="AI139" i="5" s="1"/>
  <c r="H139" i="5"/>
  <c r="G139" i="5"/>
  <c r="AE138" i="5"/>
  <c r="AI138" i="5" s="1"/>
  <c r="H138" i="5"/>
  <c r="G138" i="5"/>
  <c r="AE137" i="5"/>
  <c r="AI137" i="5" s="1"/>
  <c r="H137" i="5"/>
  <c r="G137" i="5"/>
  <c r="AE136" i="5"/>
  <c r="AI136" i="5" s="1"/>
  <c r="H136" i="5"/>
  <c r="G136" i="5"/>
  <c r="AE135" i="5"/>
  <c r="AI135" i="5" s="1"/>
  <c r="H135" i="5"/>
  <c r="G135" i="5"/>
  <c r="AE134" i="5"/>
  <c r="AI134" i="5" s="1"/>
  <c r="H134" i="5"/>
  <c r="G134" i="5"/>
  <c r="AE133" i="5"/>
  <c r="AI133" i="5" s="1"/>
  <c r="H133" i="5"/>
  <c r="G133" i="5"/>
  <c r="AE132" i="5"/>
  <c r="AI132" i="5" s="1"/>
  <c r="H132" i="5"/>
  <c r="G132" i="5"/>
  <c r="AE131" i="5"/>
  <c r="AI131" i="5" s="1"/>
  <c r="H131" i="5"/>
  <c r="G131" i="5"/>
  <c r="AE130" i="5"/>
  <c r="AI130" i="5" s="1"/>
  <c r="H130" i="5"/>
  <c r="G130" i="5"/>
  <c r="AE129" i="5"/>
  <c r="AI129" i="5" s="1"/>
  <c r="H129" i="5"/>
  <c r="G129" i="5"/>
  <c r="AE128" i="5"/>
  <c r="AI128" i="5" s="1"/>
  <c r="H128" i="5"/>
  <c r="G128" i="5"/>
  <c r="AE127" i="5"/>
  <c r="AI127" i="5" s="1"/>
  <c r="H127" i="5"/>
  <c r="G127" i="5"/>
  <c r="AE126" i="5"/>
  <c r="AL126" i="5"/>
  <c r="H126" i="5"/>
  <c r="G126" i="5"/>
  <c r="AE125" i="5"/>
  <c r="AL125" i="5"/>
  <c r="AK125" i="5"/>
  <c r="H125" i="5"/>
  <c r="G125" i="5"/>
  <c r="AE124" i="5"/>
  <c r="H124" i="5"/>
  <c r="G124" i="5"/>
  <c r="AE123" i="5"/>
  <c r="AG123" i="5"/>
  <c r="H123" i="5"/>
  <c r="G123" i="5"/>
  <c r="AE122" i="5"/>
  <c r="AK122" i="5" s="1"/>
  <c r="AL122" i="5"/>
  <c r="H122" i="5"/>
  <c r="G122" i="5"/>
  <c r="AE121" i="5"/>
  <c r="H121" i="5"/>
  <c r="G121" i="5"/>
  <c r="AE120" i="5"/>
  <c r="AK120" i="5" s="1"/>
  <c r="AI120" i="5"/>
  <c r="H120" i="5"/>
  <c r="G120" i="5"/>
  <c r="AE119" i="5"/>
  <c r="AL119" i="5" s="1"/>
  <c r="H119" i="5"/>
  <c r="G119" i="5"/>
  <c r="AE118" i="5"/>
  <c r="AL118" i="5"/>
  <c r="H118" i="5"/>
  <c r="G118" i="5"/>
  <c r="AE117" i="5"/>
  <c r="AK117" i="5" s="1"/>
  <c r="H117" i="5"/>
  <c r="G117" i="5"/>
  <c r="AE116" i="5"/>
  <c r="AG116" i="5"/>
  <c r="H116" i="5"/>
  <c r="G116" i="5"/>
  <c r="AE115" i="5"/>
  <c r="H115" i="5"/>
  <c r="G115" i="5"/>
  <c r="AE114" i="5"/>
  <c r="AK114" i="5" s="1"/>
  <c r="AG114" i="5"/>
  <c r="AI114" i="5"/>
  <c r="H114" i="5"/>
  <c r="G114" i="5"/>
  <c r="AE113" i="5"/>
  <c r="AK113" i="5" s="1"/>
  <c r="AL113" i="5"/>
  <c r="H113" i="5"/>
  <c r="G113" i="5"/>
  <c r="AE112" i="5"/>
  <c r="AI112" i="5" s="1"/>
  <c r="H112" i="5"/>
  <c r="G112" i="5"/>
  <c r="AE111" i="5"/>
  <c r="AL111" i="5" s="1"/>
  <c r="H111" i="5"/>
  <c r="G111" i="5"/>
  <c r="AE110" i="5"/>
  <c r="AL110" i="5" s="1"/>
  <c r="H110" i="5"/>
  <c r="G110" i="5"/>
  <c r="AE109" i="5"/>
  <c r="AL109" i="5" s="1"/>
  <c r="AK109" i="5"/>
  <c r="H109" i="5"/>
  <c r="G109" i="5"/>
  <c r="AE108" i="5"/>
  <c r="H108" i="5"/>
  <c r="G108" i="5"/>
  <c r="AE107" i="5"/>
  <c r="AG107" i="5" s="1"/>
  <c r="H107" i="5"/>
  <c r="G107" i="5"/>
  <c r="AE106" i="5"/>
  <c r="AK106" i="5" s="1"/>
  <c r="AI106" i="5"/>
  <c r="AG106" i="5"/>
  <c r="H106" i="5"/>
  <c r="G106" i="5"/>
  <c r="AE105" i="5"/>
  <c r="AI105" i="5"/>
  <c r="H105" i="5"/>
  <c r="G105" i="5"/>
  <c r="AE104" i="5"/>
  <c r="H104" i="5"/>
  <c r="G104" i="5"/>
  <c r="AE103" i="5"/>
  <c r="H103" i="5"/>
  <c r="G103" i="5"/>
  <c r="AE102" i="5"/>
  <c r="AL102" i="5" s="1"/>
  <c r="H102" i="5"/>
  <c r="G102" i="5"/>
  <c r="AE101" i="5"/>
  <c r="AL101" i="5" s="1"/>
  <c r="H101" i="5"/>
  <c r="G101" i="5"/>
  <c r="AE100" i="5"/>
  <c r="AI100" i="5" s="1"/>
  <c r="H100" i="5"/>
  <c r="G100" i="5"/>
  <c r="AE99" i="5"/>
  <c r="AG99" i="5" s="1"/>
  <c r="H99" i="5"/>
  <c r="G99" i="5"/>
  <c r="AE98" i="5"/>
  <c r="AL98" i="5" s="1"/>
  <c r="AK98" i="5"/>
  <c r="AI98" i="5"/>
  <c r="AG98" i="5"/>
  <c r="H98" i="5"/>
  <c r="G98" i="5"/>
  <c r="AE97" i="5"/>
  <c r="H97" i="5"/>
  <c r="G97" i="5"/>
  <c r="AE96" i="5"/>
  <c r="H96" i="5"/>
  <c r="G96" i="5"/>
  <c r="AE95" i="5"/>
  <c r="AL95" i="5" s="1"/>
  <c r="H95" i="5"/>
  <c r="G95" i="5"/>
  <c r="AE94" i="5"/>
  <c r="AL94" i="5" s="1"/>
  <c r="H94" i="5"/>
  <c r="G94" i="5"/>
  <c r="AE93" i="5"/>
  <c r="AL93" i="5" s="1"/>
  <c r="AK93" i="5"/>
  <c r="H93" i="5"/>
  <c r="G93" i="5"/>
  <c r="AE92" i="5"/>
  <c r="AI92" i="5" s="1"/>
  <c r="AG92" i="5"/>
  <c r="H92" i="5"/>
  <c r="G92" i="5"/>
  <c r="AE91" i="5"/>
  <c r="AG91" i="5" s="1"/>
  <c r="H91" i="5"/>
  <c r="G91" i="5"/>
  <c r="AE90" i="5"/>
  <c r="AL90" i="5" s="1"/>
  <c r="H90" i="5"/>
  <c r="G90" i="5"/>
  <c r="AE89" i="5"/>
  <c r="AG89" i="5" s="1"/>
  <c r="H89" i="5"/>
  <c r="G89" i="5"/>
  <c r="AE88" i="5"/>
  <c r="AK88" i="5" s="1"/>
  <c r="H88" i="5"/>
  <c r="G88" i="5"/>
  <c r="AE87" i="5"/>
  <c r="AG87" i="5" s="1"/>
  <c r="H87" i="5"/>
  <c r="G87" i="5"/>
  <c r="AE86" i="5"/>
  <c r="AL86" i="5" s="1"/>
  <c r="H86" i="5"/>
  <c r="G86" i="5"/>
  <c r="AE85" i="5"/>
  <c r="AK85" i="5" s="1"/>
  <c r="H85" i="5"/>
  <c r="G85" i="5"/>
  <c r="AE84" i="5"/>
  <c r="AG84" i="5"/>
  <c r="H84" i="5"/>
  <c r="G84" i="5"/>
  <c r="AE83" i="5"/>
  <c r="AG83" i="5"/>
  <c r="H83" i="5"/>
  <c r="G83" i="5"/>
  <c r="AE82" i="5"/>
  <c r="AK82" i="5" s="1"/>
  <c r="AG82" i="5"/>
  <c r="AI82" i="5"/>
  <c r="H82" i="5"/>
  <c r="G82" i="5"/>
  <c r="AE81" i="5"/>
  <c r="AL81" i="5" s="1"/>
  <c r="AG81" i="5"/>
  <c r="H81" i="5"/>
  <c r="G81" i="5"/>
  <c r="AE80" i="5"/>
  <c r="AG80" i="5"/>
  <c r="H80" i="5"/>
  <c r="G80" i="5"/>
  <c r="AE79" i="5"/>
  <c r="H79" i="5"/>
  <c r="G79" i="5"/>
  <c r="AE78" i="5"/>
  <c r="AL78" i="5" s="1"/>
  <c r="H78" i="5"/>
  <c r="G78" i="5"/>
  <c r="AE77" i="5"/>
  <c r="AK77" i="5" s="1"/>
  <c r="H77" i="5"/>
  <c r="G77" i="5"/>
  <c r="AE76" i="5"/>
  <c r="AL76" i="5" s="1"/>
  <c r="H76" i="5"/>
  <c r="G76" i="5"/>
  <c r="AE75" i="5"/>
  <c r="AG75" i="5" s="1"/>
  <c r="H75" i="5"/>
  <c r="G75" i="5"/>
  <c r="AL74" i="5"/>
  <c r="AK74" i="5"/>
  <c r="AJ74" i="5"/>
  <c r="AI74" i="5"/>
  <c r="AH74" i="5"/>
  <c r="AG74" i="5"/>
  <c r="AF74" i="5"/>
  <c r="N74" i="5"/>
  <c r="M74" i="5"/>
  <c r="L74" i="5"/>
  <c r="K74" i="5"/>
  <c r="J74" i="5"/>
  <c r="AL73" i="5"/>
  <c r="AK73" i="5"/>
  <c r="AJ73" i="5"/>
  <c r="AI73" i="5"/>
  <c r="AH73" i="5"/>
  <c r="AG73" i="5"/>
  <c r="AF73" i="5"/>
  <c r="AL72" i="5"/>
  <c r="AK72" i="5"/>
  <c r="AJ72" i="5"/>
  <c r="AI72" i="5"/>
  <c r="AH72" i="5"/>
  <c r="AG72" i="5"/>
  <c r="AF72" i="5"/>
  <c r="AL71" i="5"/>
  <c r="AK71" i="5"/>
  <c r="AJ71" i="5"/>
  <c r="AI71" i="5"/>
  <c r="AH71" i="5"/>
  <c r="AG71" i="5"/>
  <c r="AF71" i="5"/>
  <c r="AE70" i="5"/>
  <c r="AI70" i="5" s="1"/>
  <c r="H70" i="5"/>
  <c r="G70" i="5"/>
  <c r="AE69" i="5"/>
  <c r="AG69" i="5" s="1"/>
  <c r="H69" i="5"/>
  <c r="G69" i="5"/>
  <c r="AE68" i="5"/>
  <c r="AG68" i="5" s="1"/>
  <c r="H68" i="5"/>
  <c r="G68" i="5"/>
  <c r="AE67" i="5"/>
  <c r="AK67" i="5" s="1"/>
  <c r="H67" i="5"/>
  <c r="G67" i="5"/>
  <c r="AE66" i="5"/>
  <c r="AI66" i="5" s="1"/>
  <c r="H66" i="5"/>
  <c r="G66" i="5"/>
  <c r="AE65" i="5"/>
  <c r="AL65" i="5" s="1"/>
  <c r="H65" i="5"/>
  <c r="G65" i="5"/>
  <c r="AE64" i="5"/>
  <c r="AL64" i="5" s="1"/>
  <c r="H64" i="5"/>
  <c r="G64" i="5"/>
  <c r="AE63" i="5"/>
  <c r="AK63" i="5" s="1"/>
  <c r="H63" i="5"/>
  <c r="G63" i="5"/>
  <c r="AE62" i="5"/>
  <c r="H62" i="5"/>
  <c r="G62" i="5"/>
  <c r="AE61" i="5"/>
  <c r="AG61" i="5" s="1"/>
  <c r="H61" i="5"/>
  <c r="G61" i="5"/>
  <c r="AE60" i="5"/>
  <c r="AG60" i="5" s="1"/>
  <c r="H60" i="5"/>
  <c r="G60" i="5"/>
  <c r="AE59" i="5"/>
  <c r="AI59" i="5" s="1"/>
  <c r="H59" i="5"/>
  <c r="G59" i="5"/>
  <c r="AE58" i="5"/>
  <c r="AL58" i="5" s="1"/>
  <c r="H58" i="5"/>
  <c r="G58" i="5"/>
  <c r="AE57" i="5"/>
  <c r="AJ57" i="5" s="1"/>
  <c r="H57" i="5"/>
  <c r="G57" i="5"/>
  <c r="AE56" i="5"/>
  <c r="AK56" i="5" s="1"/>
  <c r="H56" i="5"/>
  <c r="G56" i="5"/>
  <c r="AE55" i="5"/>
  <c r="AI55" i="5"/>
  <c r="H55" i="5"/>
  <c r="G55" i="5"/>
  <c r="AE54" i="5"/>
  <c r="H54" i="5"/>
  <c r="G54" i="5"/>
  <c r="AE53" i="5"/>
  <c r="AG53" i="5" s="1"/>
  <c r="H53" i="5"/>
  <c r="G53" i="5"/>
  <c r="AE52" i="5"/>
  <c r="AG52" i="5" s="1"/>
  <c r="H52" i="5"/>
  <c r="G52" i="5"/>
  <c r="AE51" i="5"/>
  <c r="AL51" i="5"/>
  <c r="H51" i="5"/>
  <c r="G51" i="5"/>
  <c r="AE50" i="5"/>
  <c r="H50" i="5"/>
  <c r="G50" i="5"/>
  <c r="AE49" i="5"/>
  <c r="AG49" i="5" s="1"/>
  <c r="H49" i="5"/>
  <c r="G49" i="5"/>
  <c r="AE48" i="5"/>
  <c r="AK48" i="5" s="1"/>
  <c r="H48" i="5"/>
  <c r="G48" i="5"/>
  <c r="AE47" i="5"/>
  <c r="AL47" i="5" s="1"/>
  <c r="H47" i="5"/>
  <c r="G47" i="5"/>
  <c r="AE46" i="5"/>
  <c r="AG46" i="5" s="1"/>
  <c r="H46" i="5"/>
  <c r="G46" i="5"/>
  <c r="AE45" i="5"/>
  <c r="AG45" i="5" s="1"/>
  <c r="H45" i="5"/>
  <c r="G45" i="5"/>
  <c r="AE44" i="5"/>
  <c r="AK44" i="5" s="1"/>
  <c r="H44" i="5"/>
  <c r="G44" i="5"/>
  <c r="AE43" i="5"/>
  <c r="AK43" i="5" s="1"/>
  <c r="AL43" i="5"/>
  <c r="AG43" i="5"/>
  <c r="H43" i="5"/>
  <c r="G43" i="5"/>
  <c r="O42" i="5"/>
  <c r="G18" i="5" s="1"/>
  <c r="N42" i="5"/>
  <c r="F18" i="5" s="1"/>
  <c r="M42" i="5"/>
  <c r="E18" i="5" s="1"/>
  <c r="L42" i="5"/>
  <c r="D18" i="5" s="1"/>
  <c r="K42" i="5"/>
  <c r="C18" i="5" s="1"/>
  <c r="J42" i="5"/>
  <c r="B18" i="5" s="1"/>
  <c r="M37" i="5"/>
  <c r="N37" i="5" s="1"/>
  <c r="M36" i="5"/>
  <c r="N36" i="5" s="1"/>
  <c r="M35" i="5"/>
  <c r="N35" i="5"/>
  <c r="M34" i="5"/>
  <c r="N34" i="5" s="1"/>
  <c r="M33" i="5"/>
  <c r="N33" i="5" s="1"/>
  <c r="M32" i="5"/>
  <c r="N32" i="5" s="1"/>
  <c r="M31" i="5"/>
  <c r="N31" i="5" s="1"/>
  <c r="M30" i="5"/>
  <c r="N30" i="5"/>
  <c r="M29" i="5"/>
  <c r="N29" i="5" s="1"/>
  <c r="M28" i="5"/>
  <c r="N28" i="5" s="1"/>
  <c r="M27" i="5"/>
  <c r="N27" i="5" s="1"/>
  <c r="M26" i="5"/>
  <c r="N26" i="5" s="1"/>
  <c r="M25" i="5"/>
  <c r="N25" i="5" s="1"/>
  <c r="M24" i="5"/>
  <c r="N24" i="5" s="1"/>
  <c r="L22" i="5"/>
  <c r="K22" i="5"/>
  <c r="J22" i="5"/>
  <c r="I22" i="5"/>
  <c r="H22" i="5"/>
  <c r="G22" i="5"/>
  <c r="F22" i="5"/>
  <c r="B15" i="5"/>
  <c r="G19" i="5"/>
  <c r="N19" i="5"/>
  <c r="O19" i="5"/>
  <c r="J15" i="5"/>
  <c r="K9" i="5"/>
  <c r="I15" i="5"/>
  <c r="G15" i="5"/>
  <c r="F15" i="5"/>
  <c r="D15" i="5"/>
  <c r="F9" i="5"/>
  <c r="AE60" i="11"/>
  <c r="AK60" i="11" s="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137" i="11"/>
  <c r="G138" i="11"/>
  <c r="G139" i="11"/>
  <c r="J15" i="11"/>
  <c r="B15" i="11"/>
  <c r="E19" i="11" s="1"/>
  <c r="I15" i="11"/>
  <c r="AE139" i="11"/>
  <c r="AE138" i="11"/>
  <c r="AL138" i="11" s="1"/>
  <c r="AE137" i="11"/>
  <c r="AE136" i="11"/>
  <c r="AJ136" i="11" s="1"/>
  <c r="AE135" i="11"/>
  <c r="AL135" i="11" s="1"/>
  <c r="AE134" i="11"/>
  <c r="AI134" i="11"/>
  <c r="AE133" i="11"/>
  <c r="AK133" i="11" s="1"/>
  <c r="AE132" i="11"/>
  <c r="AL132" i="11" s="1"/>
  <c r="AE131" i="11"/>
  <c r="AL131" i="11"/>
  <c r="AE130" i="11"/>
  <c r="AL130" i="11" s="1"/>
  <c r="AE129" i="11"/>
  <c r="AE128" i="11"/>
  <c r="AF128" i="11" s="1"/>
  <c r="AE127" i="11"/>
  <c r="AF127" i="11"/>
  <c r="AE126" i="11"/>
  <c r="AG126" i="11" s="1"/>
  <c r="AE125" i="11"/>
  <c r="AL125" i="11" s="1"/>
  <c r="AE124" i="11"/>
  <c r="AL124" i="11" s="1"/>
  <c r="AE123" i="11"/>
  <c r="AK123" i="11" s="1"/>
  <c r="AE122" i="11"/>
  <c r="AL122" i="11" s="1"/>
  <c r="AE121" i="11"/>
  <c r="AE120" i="11"/>
  <c r="AK120" i="11" s="1"/>
  <c r="AE119" i="11"/>
  <c r="AE118" i="11"/>
  <c r="AG118" i="11" s="1"/>
  <c r="AE117" i="11"/>
  <c r="AK117" i="11" s="1"/>
  <c r="AE116" i="11"/>
  <c r="AL116" i="11" s="1"/>
  <c r="AE115" i="11"/>
  <c r="AE114" i="11"/>
  <c r="AL114" i="11"/>
  <c r="AE113" i="11"/>
  <c r="AL113" i="11" s="1"/>
  <c r="AE112" i="11"/>
  <c r="AF112" i="11" s="1"/>
  <c r="AE111" i="11"/>
  <c r="AL111" i="11"/>
  <c r="AE110" i="11"/>
  <c r="AK110" i="11" s="1"/>
  <c r="AE109" i="11"/>
  <c r="AJ109" i="11"/>
  <c r="AE108" i="11"/>
  <c r="AI108" i="11" s="1"/>
  <c r="AE107" i="11"/>
  <c r="AE106" i="11"/>
  <c r="AE105" i="11"/>
  <c r="AJ105" i="11" s="1"/>
  <c r="AE104" i="11"/>
  <c r="AF104" i="11" s="1"/>
  <c r="AE103" i="11"/>
  <c r="AE102" i="11"/>
  <c r="AL102" i="11" s="1"/>
  <c r="AE101" i="11"/>
  <c r="AL101" i="11" s="1"/>
  <c r="AE100" i="11"/>
  <c r="AL100" i="11" s="1"/>
  <c r="AE99" i="11"/>
  <c r="AL99" i="11"/>
  <c r="AE98" i="11"/>
  <c r="AL98" i="11" s="1"/>
  <c r="AE97" i="11"/>
  <c r="AE96" i="11"/>
  <c r="AL96" i="11"/>
  <c r="AE95" i="11"/>
  <c r="AI95" i="11" s="1"/>
  <c r="AE94" i="11"/>
  <c r="AE93" i="11"/>
  <c r="AK93" i="11" s="1"/>
  <c r="AE92" i="11"/>
  <c r="AE91" i="11"/>
  <c r="AL91" i="11" s="1"/>
  <c r="AE90" i="11"/>
  <c r="AL90" i="11"/>
  <c r="AE89" i="11"/>
  <c r="AJ89" i="11" s="1"/>
  <c r="AE88" i="11"/>
  <c r="AE87" i="11"/>
  <c r="AL87" i="11"/>
  <c r="AE86" i="11"/>
  <c r="AJ86" i="11" s="1"/>
  <c r="AE85" i="11"/>
  <c r="AE84" i="11"/>
  <c r="AK84" i="11" s="1"/>
  <c r="AE83" i="11"/>
  <c r="AE82" i="11"/>
  <c r="AL82" i="11"/>
  <c r="AE81" i="11"/>
  <c r="AJ81" i="11" s="1"/>
  <c r="AE80" i="11"/>
  <c r="AG80" i="11"/>
  <c r="AE79" i="11"/>
  <c r="AI79" i="11" s="1"/>
  <c r="AE78" i="11"/>
  <c r="AI78" i="11" s="1"/>
  <c r="AE77" i="11"/>
  <c r="AI77" i="11" s="1"/>
  <c r="AE76" i="11"/>
  <c r="AE75" i="11"/>
  <c r="AL75" i="11"/>
  <c r="AE70" i="11"/>
  <c r="AL70" i="11" s="1"/>
  <c r="AE69" i="11"/>
  <c r="AE68" i="11"/>
  <c r="AJ68" i="11"/>
  <c r="AE67" i="11"/>
  <c r="AE66" i="11"/>
  <c r="AE65" i="11"/>
  <c r="AK65" i="11" s="1"/>
  <c r="AE64" i="11"/>
  <c r="AK64" i="11" s="1"/>
  <c r="AE63" i="11"/>
  <c r="AE62" i="11"/>
  <c r="AL62" i="11" s="1"/>
  <c r="AE61" i="11"/>
  <c r="AE59" i="11"/>
  <c r="AJ59" i="11" s="1"/>
  <c r="AE58" i="11"/>
  <c r="AH58" i="11" s="1"/>
  <c r="AE57" i="11"/>
  <c r="AL57" i="11" s="1"/>
  <c r="AE56" i="11"/>
  <c r="AI56" i="11" s="1"/>
  <c r="AE55" i="11"/>
  <c r="AL55" i="11" s="1"/>
  <c r="AE54" i="11"/>
  <c r="AL54" i="11" s="1"/>
  <c r="AE53" i="11"/>
  <c r="AE52" i="11"/>
  <c r="AL52" i="11" s="1"/>
  <c r="AE51" i="11"/>
  <c r="AK51" i="11" s="1"/>
  <c r="AE50" i="11"/>
  <c r="AL50" i="11" s="1"/>
  <c r="AE49" i="11"/>
  <c r="AL49" i="11" s="1"/>
  <c r="AE48" i="11"/>
  <c r="AF48" i="11" s="1"/>
  <c r="AE47" i="11"/>
  <c r="AH47" i="11" s="1"/>
  <c r="AE46" i="11"/>
  <c r="AL46" i="11" s="1"/>
  <c r="AE45" i="11"/>
  <c r="AE44" i="11"/>
  <c r="AL44" i="11" s="1"/>
  <c r="AE43" i="11"/>
  <c r="AI43" i="11" s="1"/>
  <c r="AL59" i="11"/>
  <c r="AL61" i="11"/>
  <c r="AL68" i="11"/>
  <c r="AL83" i="11"/>
  <c r="AL105" i="11"/>
  <c r="AL109" i="11"/>
  <c r="AL121" i="11"/>
  <c r="AL133" i="11"/>
  <c r="AL137" i="11"/>
  <c r="AL139" i="11"/>
  <c r="AL71" i="11"/>
  <c r="AL72" i="11"/>
  <c r="AL73" i="11"/>
  <c r="AL74" i="11"/>
  <c r="AK61" i="11"/>
  <c r="AK75" i="11"/>
  <c r="AK81" i="11"/>
  <c r="AK83" i="11"/>
  <c r="AK85" i="11"/>
  <c r="AK89" i="11"/>
  <c r="AK91" i="11"/>
  <c r="AK94" i="11"/>
  <c r="AK96" i="11"/>
  <c r="AK105" i="11"/>
  <c r="AK118" i="11"/>
  <c r="AK121" i="11"/>
  <c r="AK124" i="11"/>
  <c r="AK127" i="11"/>
  <c r="AK128" i="11"/>
  <c r="AK131" i="11"/>
  <c r="AK137" i="11"/>
  <c r="AK139" i="11"/>
  <c r="AK71" i="11"/>
  <c r="AK72" i="11"/>
  <c r="AK73" i="11"/>
  <c r="AK74" i="11"/>
  <c r="AJ61" i="11"/>
  <c r="AJ67" i="11"/>
  <c r="AJ83" i="11"/>
  <c r="AJ108" i="11"/>
  <c r="AJ112" i="11"/>
  <c r="AJ117" i="11"/>
  <c r="AJ121" i="11"/>
  <c r="AJ123" i="11"/>
  <c r="AJ131" i="11"/>
  <c r="AJ137" i="11"/>
  <c r="AJ139" i="11"/>
  <c r="AJ71" i="11"/>
  <c r="AJ72" i="11"/>
  <c r="AJ73" i="11"/>
  <c r="AJ74" i="11"/>
  <c r="AI47" i="11"/>
  <c r="AI51" i="11"/>
  <c r="AI61" i="11"/>
  <c r="AI83" i="11"/>
  <c r="AI91" i="11"/>
  <c r="AI105" i="11"/>
  <c r="AI109" i="11"/>
  <c r="AI113" i="11"/>
  <c r="AI116" i="11"/>
  <c r="AI120" i="11"/>
  <c r="AI121" i="11"/>
  <c r="AI127" i="11"/>
  <c r="AI137" i="11"/>
  <c r="AI139" i="11"/>
  <c r="AI71" i="11"/>
  <c r="AI72" i="11"/>
  <c r="AI73" i="11"/>
  <c r="AI74" i="11"/>
  <c r="AH50" i="11"/>
  <c r="AH51" i="11"/>
  <c r="AH61" i="11"/>
  <c r="AH66" i="11"/>
  <c r="AH75" i="11"/>
  <c r="AH81" i="11"/>
  <c r="AH83" i="11"/>
  <c r="AH85" i="11"/>
  <c r="AH89" i="11"/>
  <c r="AH91" i="11"/>
  <c r="AH94" i="11"/>
  <c r="AH95" i="11"/>
  <c r="AH109" i="11"/>
  <c r="AH116" i="11"/>
  <c r="AH120" i="11"/>
  <c r="AH121" i="11"/>
  <c r="AH123" i="11"/>
  <c r="AH127" i="11"/>
  <c r="AH131" i="11"/>
  <c r="AH137" i="11"/>
  <c r="AH139" i="11"/>
  <c r="AH71" i="11"/>
  <c r="AH72" i="11"/>
  <c r="AH73" i="11"/>
  <c r="AH74" i="11"/>
  <c r="AG47" i="11"/>
  <c r="AG59" i="11"/>
  <c r="AG61" i="11"/>
  <c r="AG63" i="11"/>
  <c r="AG64" i="11"/>
  <c r="AG65" i="11"/>
  <c r="AG68" i="11"/>
  <c r="AG78" i="11"/>
  <c r="AG83" i="11"/>
  <c r="AG91" i="11"/>
  <c r="AG93" i="11"/>
  <c r="AG100" i="11"/>
  <c r="AG102" i="11"/>
  <c r="AG103" i="11"/>
  <c r="AG104" i="11"/>
  <c r="AG105" i="11"/>
  <c r="AG107" i="11"/>
  <c r="AG111" i="11"/>
  <c r="AG121" i="11"/>
  <c r="AG127" i="11"/>
  <c r="AG129" i="11"/>
  <c r="AG132" i="11"/>
  <c r="AG137" i="11"/>
  <c r="AG139" i="11"/>
  <c r="AG71" i="11"/>
  <c r="AG72" i="11"/>
  <c r="AG73" i="11"/>
  <c r="AG74" i="11"/>
  <c r="AF55" i="11"/>
  <c r="AF56" i="11"/>
  <c r="AF59" i="11"/>
  <c r="AF61" i="11"/>
  <c r="AF62" i="11"/>
  <c r="AF63" i="11"/>
  <c r="AF66" i="11"/>
  <c r="AF78" i="11"/>
  <c r="AF82" i="11"/>
  <c r="AF83" i="11"/>
  <c r="AF89" i="11"/>
  <c r="AF90" i="11"/>
  <c r="AF91" i="11"/>
  <c r="AF98" i="11"/>
  <c r="AF105" i="11"/>
  <c r="AF107" i="11"/>
  <c r="AF110" i="11"/>
  <c r="AF114" i="11"/>
  <c r="AF121" i="11"/>
  <c r="AF122" i="11"/>
  <c r="AF123" i="11"/>
  <c r="AF131" i="11"/>
  <c r="AF134" i="11"/>
  <c r="AF137" i="11"/>
  <c r="AF139" i="11"/>
  <c r="AF71" i="11"/>
  <c r="AF72" i="11"/>
  <c r="AF73" i="11"/>
  <c r="AF74" i="11"/>
  <c r="J42" i="11"/>
  <c r="B18" i="11"/>
  <c r="K42" i="11"/>
  <c r="C18" i="11"/>
  <c r="L42" i="11"/>
  <c r="D18" i="11" s="1"/>
  <c r="M42" i="11"/>
  <c r="E18" i="11" s="1"/>
  <c r="N42" i="11"/>
  <c r="F18" i="11"/>
  <c r="O42" i="11"/>
  <c r="G18" i="11"/>
  <c r="C19"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O74" i="11"/>
  <c r="N74" i="11"/>
  <c r="M74" i="11"/>
  <c r="L74"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M37" i="11"/>
  <c r="N37" i="11" s="1"/>
  <c r="M36" i="11"/>
  <c r="N36" i="11"/>
  <c r="M35" i="11"/>
  <c r="N35" i="11"/>
  <c r="M34" i="11"/>
  <c r="N34" i="11" s="1"/>
  <c r="M33" i="11"/>
  <c r="N33" i="11" s="1"/>
  <c r="M32" i="11"/>
  <c r="N32" i="11"/>
  <c r="M31" i="11"/>
  <c r="N31" i="11" s="1"/>
  <c r="M30" i="11"/>
  <c r="N30" i="11" s="1"/>
  <c r="M29" i="11"/>
  <c r="N29" i="11" s="1"/>
  <c r="M28" i="11"/>
  <c r="N28" i="11" s="1"/>
  <c r="M27" i="11"/>
  <c r="N27" i="11"/>
  <c r="M26" i="11"/>
  <c r="N26" i="11" s="1"/>
  <c r="M25" i="11"/>
  <c r="N25" i="11" s="1"/>
  <c r="M24" i="11"/>
  <c r="N24" i="11" s="1"/>
  <c r="L22" i="11"/>
  <c r="K22" i="11"/>
  <c r="J22" i="11"/>
  <c r="I22" i="11"/>
  <c r="H22" i="11"/>
  <c r="G22" i="11"/>
  <c r="F22" i="11"/>
  <c r="K9" i="11"/>
  <c r="F15" i="11"/>
  <c r="D15" i="11"/>
  <c r="G15" i="11"/>
  <c r="F9" i="11"/>
  <c r="AL127" i="5"/>
  <c r="AJ127" i="5"/>
  <c r="AL128" i="5"/>
  <c r="AJ128" i="5"/>
  <c r="AH128" i="5"/>
  <c r="AF128" i="5"/>
  <c r="AL129" i="5"/>
  <c r="AJ129" i="5"/>
  <c r="AH129" i="5"/>
  <c r="AF129" i="5"/>
  <c r="AL130" i="5"/>
  <c r="AJ130" i="5"/>
  <c r="AH130" i="5"/>
  <c r="AF130" i="5"/>
  <c r="AL131" i="5"/>
  <c r="AJ131" i="5"/>
  <c r="AH131" i="5"/>
  <c r="AF131" i="5"/>
  <c r="AL132" i="5"/>
  <c r="AJ132" i="5"/>
  <c r="AH132" i="5"/>
  <c r="AF132" i="5"/>
  <c r="AL133" i="5"/>
  <c r="AJ133" i="5"/>
  <c r="AH133" i="5"/>
  <c r="AF133" i="5"/>
  <c r="AL134" i="5"/>
  <c r="AJ134" i="5"/>
  <c r="AH134" i="5"/>
  <c r="AF134" i="5"/>
  <c r="AL135" i="5"/>
  <c r="AJ135" i="5"/>
  <c r="AH135" i="5"/>
  <c r="AF135" i="5"/>
  <c r="AL136" i="5"/>
  <c r="AJ136" i="5"/>
  <c r="AH136" i="5"/>
  <c r="AF136" i="5"/>
  <c r="AL137" i="5"/>
  <c r="AJ137" i="5"/>
  <c r="AH137" i="5"/>
  <c r="AF137" i="5"/>
  <c r="AL138" i="5"/>
  <c r="AJ138" i="5"/>
  <c r="AH138" i="5"/>
  <c r="AF138" i="5"/>
  <c r="AL139" i="5"/>
  <c r="AJ139" i="5"/>
  <c r="AH139" i="5"/>
  <c r="AF139" i="5"/>
  <c r="AL44" i="17"/>
  <c r="AH45" i="17"/>
  <c r="AL46" i="17"/>
  <c r="AJ46" i="17"/>
  <c r="AH46" i="17"/>
  <c r="AF46" i="17"/>
  <c r="AL48" i="17"/>
  <c r="AJ48" i="17"/>
  <c r="AH48" i="17"/>
  <c r="AF48" i="17"/>
  <c r="AH49" i="17"/>
  <c r="AL50" i="17"/>
  <c r="AJ50" i="17"/>
  <c r="AH50" i="17"/>
  <c r="AF50" i="17"/>
  <c r="AH53" i="17"/>
  <c r="AL54" i="17"/>
  <c r="AJ54" i="17"/>
  <c r="AH54" i="17"/>
  <c r="AF54" i="17"/>
  <c r="AL56" i="17"/>
  <c r="AJ56" i="17"/>
  <c r="AH56" i="17"/>
  <c r="AF56" i="17"/>
  <c r="AL58" i="17"/>
  <c r="AJ58" i="17"/>
  <c r="AH58" i="17"/>
  <c r="AF58" i="17"/>
  <c r="AF60" i="17"/>
  <c r="AH61" i="17"/>
  <c r="AL62" i="17"/>
  <c r="AJ62" i="17"/>
  <c r="AH62" i="17"/>
  <c r="AF62" i="17"/>
  <c r="AL64" i="17"/>
  <c r="AJ64" i="17"/>
  <c r="AH64" i="17"/>
  <c r="AF64" i="17"/>
  <c r="AL66" i="17"/>
  <c r="AJ66" i="17"/>
  <c r="AH66" i="17"/>
  <c r="AF66" i="17"/>
  <c r="AJ68" i="17"/>
  <c r="AH68" i="17"/>
  <c r="AH69" i="17"/>
  <c r="AL70" i="17"/>
  <c r="AJ70" i="17"/>
  <c r="AH70" i="17"/>
  <c r="AF70" i="17"/>
  <c r="AL76" i="17"/>
  <c r="AL78" i="17"/>
  <c r="AJ78" i="17"/>
  <c r="AH78" i="17"/>
  <c r="AF78" i="17"/>
  <c r="AH79" i="17"/>
  <c r="AL80" i="17"/>
  <c r="AJ80" i="17"/>
  <c r="AH80" i="17"/>
  <c r="AF80" i="17"/>
  <c r="AL82" i="17"/>
  <c r="AJ82" i="17"/>
  <c r="AH82" i="17"/>
  <c r="AF82" i="17"/>
  <c r="AL86" i="17"/>
  <c r="AJ86" i="17"/>
  <c r="AH86" i="17"/>
  <c r="AF86" i="17"/>
  <c r="AL88" i="17"/>
  <c r="AJ88" i="17"/>
  <c r="AH88" i="17"/>
  <c r="AF88" i="17"/>
  <c r="AL90" i="17"/>
  <c r="AJ90" i="17"/>
  <c r="AH90" i="17"/>
  <c r="AF90" i="17"/>
  <c r="AF92" i="17"/>
  <c r="AL94" i="17"/>
  <c r="AJ94" i="17"/>
  <c r="AH94" i="17"/>
  <c r="AF94" i="17"/>
  <c r="AH95" i="17"/>
  <c r="AL96" i="17"/>
  <c r="AJ96" i="17"/>
  <c r="AH96" i="17"/>
  <c r="AF96" i="17"/>
  <c r="AL98" i="17"/>
  <c r="AJ98" i="17"/>
  <c r="AH98" i="17"/>
  <c r="AF98" i="17"/>
  <c r="AL102" i="17"/>
  <c r="AJ102" i="17"/>
  <c r="AH102" i="17"/>
  <c r="AF102" i="17"/>
  <c r="AL104" i="17"/>
  <c r="AJ104" i="17"/>
  <c r="AH104" i="17"/>
  <c r="AF104" i="17"/>
  <c r="AL106" i="17"/>
  <c r="AJ106" i="17"/>
  <c r="AH106" i="17"/>
  <c r="AF106" i="17"/>
  <c r="AL110" i="17"/>
  <c r="AJ110" i="17"/>
  <c r="AH110" i="17"/>
  <c r="AF110" i="17"/>
  <c r="AL111" i="17"/>
  <c r="AJ111" i="17"/>
  <c r="AH111" i="17"/>
  <c r="AF111" i="17"/>
  <c r="AL112" i="17"/>
  <c r="AJ112" i="17"/>
  <c r="AH112" i="17"/>
  <c r="AF112" i="17"/>
  <c r="AL114" i="17"/>
  <c r="AJ114" i="17"/>
  <c r="AH114" i="17"/>
  <c r="AF114" i="17"/>
  <c r="AL118" i="17"/>
  <c r="AJ118" i="17"/>
  <c r="AH118" i="17"/>
  <c r="AF118" i="17"/>
  <c r="AJ119" i="17"/>
  <c r="AL120" i="17"/>
  <c r="AJ120" i="17"/>
  <c r="AH120" i="17"/>
  <c r="AF120" i="17"/>
  <c r="AL122" i="17"/>
  <c r="AJ122" i="17"/>
  <c r="AH122" i="17"/>
  <c r="AF122" i="17"/>
  <c r="AL124" i="17"/>
  <c r="AJ124" i="17"/>
  <c r="AH124" i="17"/>
  <c r="AF124" i="17"/>
  <c r="AL126" i="17"/>
  <c r="AJ126" i="17"/>
  <c r="AH126" i="17"/>
  <c r="AF126" i="17"/>
  <c r="AL127" i="17"/>
  <c r="AJ127" i="17"/>
  <c r="AH127" i="17"/>
  <c r="AF127" i="17"/>
  <c r="AL128" i="17"/>
  <c r="B19" i="5"/>
  <c r="D19" i="5"/>
  <c r="F19" i="5"/>
  <c r="I19" i="5"/>
  <c r="K19" i="5"/>
  <c r="M19" i="5"/>
  <c r="AF43" i="5"/>
  <c r="AH43" i="5"/>
  <c r="AJ43" i="5"/>
  <c r="AF44" i="5"/>
  <c r="AH44" i="5"/>
  <c r="AJ44" i="5"/>
  <c r="AF45" i="5"/>
  <c r="AH45" i="5"/>
  <c r="AJ45" i="5"/>
  <c r="AF46" i="5"/>
  <c r="AH46" i="5"/>
  <c r="AJ46" i="5"/>
  <c r="AF47" i="5"/>
  <c r="AH47" i="5"/>
  <c r="AJ47" i="5"/>
  <c r="AF48" i="5"/>
  <c r="AH48" i="5"/>
  <c r="AJ48" i="5"/>
  <c r="AF49" i="5"/>
  <c r="AH49" i="5"/>
  <c r="AJ49" i="5"/>
  <c r="AF50" i="5"/>
  <c r="AH50" i="5"/>
  <c r="AJ50" i="5"/>
  <c r="AF51" i="5"/>
  <c r="AH51" i="5"/>
  <c r="AJ51" i="5"/>
  <c r="AF52" i="5"/>
  <c r="AH52" i="5"/>
  <c r="AJ52" i="5"/>
  <c r="AF53" i="5"/>
  <c r="AH53" i="5"/>
  <c r="AJ53" i="5"/>
  <c r="AF55" i="5"/>
  <c r="AH55" i="5"/>
  <c r="AJ55" i="5"/>
  <c r="AF56" i="5"/>
  <c r="AH56" i="5"/>
  <c r="AJ56" i="5"/>
  <c r="AF58" i="5"/>
  <c r="AH58" i="5"/>
  <c r="AJ58" i="5"/>
  <c r="AF59" i="5"/>
  <c r="AH59" i="5"/>
  <c r="AJ59" i="5"/>
  <c r="AF60" i="5"/>
  <c r="AH60" i="5"/>
  <c r="AJ60" i="5"/>
  <c r="AF61" i="5"/>
  <c r="AH61" i="5"/>
  <c r="AJ61" i="5"/>
  <c r="AF62" i="5"/>
  <c r="AH62" i="5"/>
  <c r="AJ62" i="5"/>
  <c r="AF63" i="5"/>
  <c r="AH63" i="5"/>
  <c r="AJ63" i="5"/>
  <c r="AF64" i="5"/>
  <c r="AH64" i="5"/>
  <c r="AJ64" i="5"/>
  <c r="AF65" i="5"/>
  <c r="AH65" i="5"/>
  <c r="AJ65" i="5"/>
  <c r="AF66" i="5"/>
  <c r="AH66" i="5"/>
  <c r="AJ66" i="5"/>
  <c r="AF67" i="5"/>
  <c r="AH67" i="5"/>
  <c r="AJ67" i="5"/>
  <c r="AF68" i="5"/>
  <c r="AH68" i="5"/>
  <c r="AJ68" i="5"/>
  <c r="AF69" i="5"/>
  <c r="AH69" i="5"/>
  <c r="AJ69" i="5"/>
  <c r="AF70" i="5"/>
  <c r="AH70" i="5"/>
  <c r="AJ70" i="5"/>
  <c r="AF75" i="5"/>
  <c r="AH75" i="5"/>
  <c r="AJ75" i="5"/>
  <c r="AF76" i="5"/>
  <c r="AH76" i="5"/>
  <c r="AJ76" i="5"/>
  <c r="AF77" i="5"/>
  <c r="AH77" i="5"/>
  <c r="AJ77" i="5"/>
  <c r="AF78" i="5"/>
  <c r="AH78" i="5"/>
  <c r="AJ78" i="5"/>
  <c r="AF80" i="5"/>
  <c r="AH80" i="5"/>
  <c r="AJ80" i="5"/>
  <c r="AF81" i="5"/>
  <c r="AH81" i="5"/>
  <c r="AJ81" i="5"/>
  <c r="AF82" i="5"/>
  <c r="AH82" i="5"/>
  <c r="AJ82" i="5"/>
  <c r="AF83" i="5"/>
  <c r="AH83" i="5"/>
  <c r="AJ83" i="5"/>
  <c r="AF84" i="5"/>
  <c r="AH84" i="5"/>
  <c r="AJ84" i="5"/>
  <c r="AF85" i="5"/>
  <c r="AH85" i="5"/>
  <c r="AJ85" i="5"/>
  <c r="AF86" i="5"/>
  <c r="AH86" i="5"/>
  <c r="AJ86" i="5"/>
  <c r="AF87" i="5"/>
  <c r="AH87" i="5"/>
  <c r="AJ87" i="5"/>
  <c r="AF88" i="5"/>
  <c r="AH88" i="5"/>
  <c r="AJ88" i="5"/>
  <c r="AF89" i="5"/>
  <c r="AH89" i="5"/>
  <c r="AJ89" i="5"/>
  <c r="AF90" i="5"/>
  <c r="AH90" i="5"/>
  <c r="AJ90" i="5"/>
  <c r="AF91" i="5"/>
  <c r="AH91" i="5"/>
  <c r="AJ91" i="5"/>
  <c r="AF92" i="5"/>
  <c r="AH92" i="5"/>
  <c r="AJ92" i="5"/>
  <c r="AF93" i="5"/>
  <c r="AH93" i="5"/>
  <c r="AJ93" i="5"/>
  <c r="AF94" i="5"/>
  <c r="AH94" i="5"/>
  <c r="AJ94" i="5"/>
  <c r="AF95" i="5"/>
  <c r="AH95" i="5"/>
  <c r="AJ95" i="5"/>
  <c r="AF97" i="5"/>
  <c r="AH97" i="5"/>
  <c r="AJ97" i="5"/>
  <c r="AF98" i="5"/>
  <c r="AH98" i="5"/>
  <c r="AJ98" i="5"/>
  <c r="AF99" i="5"/>
  <c r="AH99" i="5"/>
  <c r="AJ99" i="5"/>
  <c r="AF100" i="5"/>
  <c r="AH100" i="5"/>
  <c r="AJ100" i="5"/>
  <c r="AF101" i="5"/>
  <c r="AH101" i="5"/>
  <c r="AJ101" i="5"/>
  <c r="AF102" i="5"/>
  <c r="AH102" i="5"/>
  <c r="AJ102" i="5"/>
  <c r="AF103" i="5"/>
  <c r="AH103" i="5"/>
  <c r="AJ103" i="5"/>
  <c r="AF105" i="5"/>
  <c r="AH105" i="5"/>
  <c r="AJ105" i="5"/>
  <c r="AF106" i="5"/>
  <c r="AH106" i="5"/>
  <c r="AJ106" i="5"/>
  <c r="AF107" i="5"/>
  <c r="AH107" i="5"/>
  <c r="AJ107" i="5"/>
  <c r="AJ108" i="5"/>
  <c r="AF109" i="5"/>
  <c r="AH109" i="5"/>
  <c r="AJ109" i="5"/>
  <c r="AF110" i="5"/>
  <c r="AH110" i="5"/>
  <c r="AJ110" i="5"/>
  <c r="AF111" i="5"/>
  <c r="AH111" i="5"/>
  <c r="AJ111" i="5"/>
  <c r="AF112" i="5"/>
  <c r="AH112" i="5"/>
  <c r="AJ112" i="5"/>
  <c r="AF113" i="5"/>
  <c r="AH113" i="5"/>
  <c r="AJ113" i="5"/>
  <c r="AF114" i="5"/>
  <c r="AH114" i="5"/>
  <c r="AJ114" i="5"/>
  <c r="AF116" i="5"/>
  <c r="AH116" i="5"/>
  <c r="AJ116" i="5"/>
  <c r="AF117" i="5"/>
  <c r="AH117" i="5"/>
  <c r="AJ117" i="5"/>
  <c r="AF118" i="5"/>
  <c r="AH118" i="5"/>
  <c r="AJ118" i="5"/>
  <c r="AF119" i="5"/>
  <c r="AH119" i="5"/>
  <c r="AJ119" i="5"/>
  <c r="AF120" i="5"/>
  <c r="AH120" i="5"/>
  <c r="AJ120" i="5"/>
  <c r="AF122" i="5"/>
  <c r="AH122" i="5"/>
  <c r="AJ122" i="5"/>
  <c r="AF123" i="5"/>
  <c r="AH123" i="5"/>
  <c r="AJ123" i="5"/>
  <c r="AF125" i="5"/>
  <c r="AH125" i="5"/>
  <c r="AJ125" i="5"/>
  <c r="AF126" i="5"/>
  <c r="AH126" i="5"/>
  <c r="AJ126" i="5"/>
  <c r="AF127" i="5"/>
  <c r="AH127" i="5"/>
  <c r="AK127" i="5"/>
  <c r="AG128" i="5"/>
  <c r="AK128" i="5"/>
  <c r="AG129" i="5"/>
  <c r="AK129" i="5"/>
  <c r="AG130" i="5"/>
  <c r="AK130" i="5"/>
  <c r="AG131" i="5"/>
  <c r="AK131" i="5"/>
  <c r="AG132" i="5"/>
  <c r="AK132" i="5"/>
  <c r="AG133" i="5"/>
  <c r="AK133" i="5"/>
  <c r="AG134" i="5"/>
  <c r="AK134" i="5"/>
  <c r="AG135" i="5"/>
  <c r="AK135" i="5"/>
  <c r="AG136" i="5"/>
  <c r="AK136" i="5"/>
  <c r="AG137" i="5"/>
  <c r="AK137" i="5"/>
  <c r="AG138" i="5"/>
  <c r="AK138" i="5"/>
  <c r="AG139" i="5"/>
  <c r="AK139" i="5"/>
  <c r="AG45" i="17"/>
  <c r="AG46" i="17"/>
  <c r="AK46" i="17"/>
  <c r="AG48" i="17"/>
  <c r="AK48" i="17"/>
  <c r="AG50" i="17"/>
  <c r="AK50" i="17"/>
  <c r="AG52" i="17"/>
  <c r="AG53" i="17"/>
  <c r="AK53" i="17"/>
  <c r="AG54" i="17"/>
  <c r="AK54" i="17"/>
  <c r="AG56" i="17"/>
  <c r="AK56" i="17"/>
  <c r="AG57" i="17"/>
  <c r="AG58" i="17"/>
  <c r="AK58" i="17"/>
  <c r="AG61" i="17"/>
  <c r="AK61" i="17"/>
  <c r="AG62" i="17"/>
  <c r="AK62" i="17"/>
  <c r="AG64" i="17"/>
  <c r="AK64" i="17"/>
  <c r="AG65" i="17"/>
  <c r="AG66" i="17"/>
  <c r="AK66" i="17"/>
  <c r="AG68" i="17"/>
  <c r="AG69" i="17"/>
  <c r="AK69" i="17"/>
  <c r="AG70" i="17"/>
  <c r="AK70" i="17"/>
  <c r="AG76" i="17"/>
  <c r="AG77" i="17"/>
  <c r="AG78" i="17"/>
  <c r="AK78" i="17"/>
  <c r="AG79" i="17"/>
  <c r="AK79" i="17"/>
  <c r="AG80" i="17"/>
  <c r="AK80" i="17"/>
  <c r="AG82" i="17"/>
  <c r="AK82" i="17"/>
  <c r="AG85" i="17"/>
  <c r="AG86" i="17"/>
  <c r="AK86" i="17"/>
  <c r="AK87" i="17"/>
  <c r="AG88" i="17"/>
  <c r="AK88" i="17"/>
  <c r="AG90" i="17"/>
  <c r="AK90" i="17"/>
  <c r="AG93" i="17"/>
  <c r="AG94" i="17"/>
  <c r="AK94" i="17"/>
  <c r="AG95" i="17"/>
  <c r="AK95" i="17"/>
  <c r="AG96" i="17"/>
  <c r="AK96" i="17"/>
  <c r="AG97" i="17"/>
  <c r="AG98" i="17"/>
  <c r="AK98" i="17"/>
  <c r="AG101" i="17"/>
  <c r="AG102" i="17"/>
  <c r="AK102" i="17"/>
  <c r="AG104" i="17"/>
  <c r="AK104" i="17"/>
  <c r="AG106" i="17"/>
  <c r="AK106" i="17"/>
  <c r="AG108" i="17"/>
  <c r="AG109" i="17"/>
  <c r="AG110" i="17"/>
  <c r="AK110" i="17"/>
  <c r="AG111" i="17"/>
  <c r="AK111" i="17"/>
  <c r="AG112" i="17"/>
  <c r="AK112" i="17"/>
  <c r="AG114" i="17"/>
  <c r="AK114" i="17"/>
  <c r="AG117" i="17"/>
  <c r="AG118" i="17"/>
  <c r="AK118" i="17"/>
  <c r="AG120" i="17"/>
  <c r="AK120" i="17"/>
  <c r="AG122" i="17"/>
  <c r="AK122" i="17"/>
  <c r="AG124" i="17"/>
  <c r="AK124" i="17"/>
  <c r="AG125" i="17"/>
  <c r="AG126" i="17"/>
  <c r="AK126" i="17"/>
  <c r="AG127" i="17"/>
  <c r="AK127" i="17"/>
  <c r="AL56" i="19"/>
  <c r="AJ56" i="19"/>
  <c r="AH56" i="19"/>
  <c r="AF56" i="19"/>
  <c r="AL57" i="19"/>
  <c r="AJ57" i="19"/>
  <c r="AH57" i="19"/>
  <c r="AF57" i="19"/>
  <c r="AL59" i="19"/>
  <c r="AJ59" i="19"/>
  <c r="AH59" i="19"/>
  <c r="AF59" i="19"/>
  <c r="AL60" i="19"/>
  <c r="AJ60" i="19"/>
  <c r="AH60" i="19"/>
  <c r="AF60" i="19"/>
  <c r="AL61" i="19"/>
  <c r="AJ61" i="19"/>
  <c r="AH61" i="19"/>
  <c r="AF61" i="19"/>
  <c r="AL63" i="19"/>
  <c r="AJ63" i="19"/>
  <c r="AH63" i="19"/>
  <c r="AF63" i="19"/>
  <c r="AL64" i="19"/>
  <c r="AJ64" i="19"/>
  <c r="AH64" i="19"/>
  <c r="AF64" i="19"/>
  <c r="AL65" i="19"/>
  <c r="AJ65" i="19"/>
  <c r="AH65" i="19"/>
  <c r="AF65" i="19"/>
  <c r="AL67" i="19"/>
  <c r="AJ67" i="19"/>
  <c r="AH67" i="19"/>
  <c r="AF67" i="19"/>
  <c r="AL68" i="19"/>
  <c r="AJ68" i="19"/>
  <c r="AH68" i="19"/>
  <c r="AF68" i="19"/>
  <c r="AL69" i="19"/>
  <c r="AJ69" i="19"/>
  <c r="AH69" i="19"/>
  <c r="AF69" i="19"/>
  <c r="AL75" i="19"/>
  <c r="AJ75" i="19"/>
  <c r="AH75" i="19"/>
  <c r="AF75" i="19"/>
  <c r="AL77" i="19"/>
  <c r="AJ77" i="19"/>
  <c r="AH77" i="19"/>
  <c r="AF77" i="19"/>
  <c r="AL78" i="19"/>
  <c r="AJ78" i="19"/>
  <c r="AH78" i="19"/>
  <c r="AF78" i="19"/>
  <c r="AL79" i="19"/>
  <c r="AJ79" i="19"/>
  <c r="AH79" i="19"/>
  <c r="AF79" i="19"/>
  <c r="AL81" i="19"/>
  <c r="AJ81" i="19"/>
  <c r="AH81" i="19"/>
  <c r="AF81" i="19"/>
  <c r="AL82" i="19"/>
  <c r="AJ82" i="19"/>
  <c r="AH82" i="19"/>
  <c r="AF82" i="19"/>
  <c r="AL83" i="19"/>
  <c r="AJ83" i="19"/>
  <c r="AH83" i="19"/>
  <c r="AF83" i="19"/>
  <c r="AL85" i="19"/>
  <c r="AJ85" i="19"/>
  <c r="AH85" i="19"/>
  <c r="AF85" i="19"/>
  <c r="AL86" i="19"/>
  <c r="AJ86" i="19"/>
  <c r="AH86" i="19"/>
  <c r="AF86" i="19"/>
  <c r="AL87" i="19"/>
  <c r="AJ87" i="19"/>
  <c r="AH87" i="19"/>
  <c r="AF87" i="19"/>
  <c r="AL89" i="19"/>
  <c r="AJ89" i="19"/>
  <c r="AH89" i="19"/>
  <c r="AF89" i="19"/>
  <c r="AL90" i="19"/>
  <c r="AJ90" i="19"/>
  <c r="AH90" i="19"/>
  <c r="AF90" i="19"/>
  <c r="AL91" i="19"/>
  <c r="AJ91" i="19"/>
  <c r="AH91" i="19"/>
  <c r="AF91" i="19"/>
  <c r="AL93" i="19"/>
  <c r="AJ93" i="19"/>
  <c r="AH93" i="19"/>
  <c r="AF93" i="19"/>
  <c r="AL94" i="19"/>
  <c r="AJ94" i="19"/>
  <c r="AH94" i="19"/>
  <c r="AF94" i="19"/>
  <c r="AL95" i="19"/>
  <c r="AJ95" i="19"/>
  <c r="AH95" i="19"/>
  <c r="AF95" i="19"/>
  <c r="AL97" i="19"/>
  <c r="AJ97" i="19"/>
  <c r="AH97" i="19"/>
  <c r="AF97" i="19"/>
  <c r="AL98" i="19"/>
  <c r="AJ98" i="19"/>
  <c r="AH98" i="19"/>
  <c r="AF98" i="19"/>
  <c r="AL99" i="19"/>
  <c r="AJ99" i="19"/>
  <c r="AH99" i="19"/>
  <c r="AF99" i="19"/>
  <c r="AL101" i="19"/>
  <c r="AJ101" i="19"/>
  <c r="AH101" i="19"/>
  <c r="AF101" i="19"/>
  <c r="AL102" i="19"/>
  <c r="AJ102" i="19"/>
  <c r="AH102" i="19"/>
  <c r="AF102" i="19"/>
  <c r="AL103" i="19"/>
  <c r="AJ103" i="19"/>
  <c r="AH103" i="19"/>
  <c r="AF103" i="19"/>
  <c r="AL105" i="19"/>
  <c r="AJ105" i="19"/>
  <c r="AH105" i="19"/>
  <c r="AF105" i="19"/>
  <c r="AL106" i="19"/>
  <c r="AJ106" i="19"/>
  <c r="AH106" i="19"/>
  <c r="AF106" i="19"/>
  <c r="AL107" i="19"/>
  <c r="AJ107" i="19"/>
  <c r="AH107" i="19"/>
  <c r="AF107" i="19"/>
  <c r="AL109" i="19"/>
  <c r="AJ109" i="19"/>
  <c r="AH109" i="19"/>
  <c r="AF109" i="19"/>
  <c r="AL110" i="19"/>
  <c r="AJ110" i="19"/>
  <c r="AH110" i="19"/>
  <c r="AF110" i="19"/>
  <c r="AL111" i="19"/>
  <c r="AJ111" i="19"/>
  <c r="AH111" i="19"/>
  <c r="AF111" i="19"/>
  <c r="AL113" i="19"/>
  <c r="AJ113" i="19"/>
  <c r="AH113" i="19"/>
  <c r="AF113" i="19"/>
  <c r="AL114" i="19"/>
  <c r="AJ114" i="19"/>
  <c r="AH114" i="19"/>
  <c r="AF114" i="19"/>
  <c r="AL115" i="19"/>
  <c r="AJ115" i="19"/>
  <c r="AH115" i="19"/>
  <c r="AF115" i="19"/>
  <c r="AL117" i="19"/>
  <c r="AJ117" i="19"/>
  <c r="AH117" i="19"/>
  <c r="AF117" i="19"/>
  <c r="AL118" i="19"/>
  <c r="AJ118" i="19"/>
  <c r="AH118" i="19"/>
  <c r="AF118" i="19"/>
  <c r="AH119" i="19"/>
  <c r="AF130" i="17"/>
  <c r="AH130" i="17"/>
  <c r="AJ130" i="17"/>
  <c r="AF131" i="17"/>
  <c r="AH131" i="17"/>
  <c r="AJ131" i="17"/>
  <c r="AF132" i="17"/>
  <c r="AF133" i="17"/>
  <c r="AF134" i="17"/>
  <c r="AH134" i="17"/>
  <c r="AJ134" i="17"/>
  <c r="AF135" i="17"/>
  <c r="AJ135" i="17"/>
  <c r="AF136" i="17"/>
  <c r="AH136" i="17"/>
  <c r="AJ136" i="17"/>
  <c r="AF138" i="17"/>
  <c r="AH138" i="17"/>
  <c r="AJ138" i="17"/>
  <c r="AF139" i="17"/>
  <c r="AH139" i="17"/>
  <c r="AJ139" i="17"/>
  <c r="AH43" i="18"/>
  <c r="AF44" i="18"/>
  <c r="AH44" i="18"/>
  <c r="AJ44" i="18"/>
  <c r="AF45" i="18"/>
  <c r="AH45" i="18"/>
  <c r="AJ45" i="18"/>
  <c r="AF46" i="18"/>
  <c r="AH46" i="18"/>
  <c r="AJ46" i="18"/>
  <c r="AF47" i="18"/>
  <c r="AH47" i="18"/>
  <c r="AJ47" i="18"/>
  <c r="AF48" i="18"/>
  <c r="AH48" i="18"/>
  <c r="AJ48" i="18"/>
  <c r="AH49" i="18"/>
  <c r="AF50" i="18"/>
  <c r="AH50" i="18"/>
  <c r="AJ50" i="18"/>
  <c r="AF51" i="18"/>
  <c r="AH51" i="18"/>
  <c r="AJ51" i="18"/>
  <c r="AF52" i="18"/>
  <c r="AH52" i="18"/>
  <c r="AJ52" i="18"/>
  <c r="AF54" i="18"/>
  <c r="AH54" i="18"/>
  <c r="AJ54" i="18"/>
  <c r="AF55" i="18"/>
  <c r="AH55" i="18"/>
  <c r="AJ55" i="18"/>
  <c r="AF56" i="18"/>
  <c r="AH56" i="18"/>
  <c r="AJ56" i="18"/>
  <c r="AF57" i="18"/>
  <c r="AJ57" i="18"/>
  <c r="AF58" i="18"/>
  <c r="AH58" i="18"/>
  <c r="AJ58" i="18"/>
  <c r="AF59" i="18"/>
  <c r="AH59" i="18"/>
  <c r="AJ59" i="18"/>
  <c r="AF60" i="18"/>
  <c r="AH60" i="18"/>
  <c r="AJ60" i="18"/>
  <c r="AF61" i="18"/>
  <c r="AH61" i="18"/>
  <c r="AJ61" i="18"/>
  <c r="AH62" i="18"/>
  <c r="AF63" i="18"/>
  <c r="AH63" i="18"/>
  <c r="AJ63" i="18"/>
  <c r="AF64" i="18"/>
  <c r="AH64" i="18"/>
  <c r="AJ64" i="18"/>
  <c r="AF65" i="18"/>
  <c r="AH65" i="18"/>
  <c r="AJ65" i="18"/>
  <c r="AF66" i="18"/>
  <c r="AH66" i="18"/>
  <c r="AJ66" i="18"/>
  <c r="AF67" i="18"/>
  <c r="AH67" i="18"/>
  <c r="AJ67" i="18"/>
  <c r="AF68" i="18"/>
  <c r="AH68" i="18"/>
  <c r="AJ68" i="18"/>
  <c r="AF69" i="18"/>
  <c r="AH69" i="18"/>
  <c r="AJ69" i="18"/>
  <c r="AF70" i="18"/>
  <c r="AH70" i="18"/>
  <c r="AJ70" i="18"/>
  <c r="AF75" i="18"/>
  <c r="AH75" i="18"/>
  <c r="AJ75" i="18"/>
  <c r="AF77" i="18"/>
  <c r="AH77" i="18"/>
  <c r="AJ77" i="18"/>
  <c r="AF78" i="18"/>
  <c r="AH78" i="18"/>
  <c r="AJ78" i="18"/>
  <c r="AF79" i="18"/>
  <c r="AH79" i="18"/>
  <c r="AJ79" i="18"/>
  <c r="AH80" i="18"/>
  <c r="AF82" i="18"/>
  <c r="AH82" i="18"/>
  <c r="AJ82" i="18"/>
  <c r="AF83" i="18"/>
  <c r="AF84" i="18"/>
  <c r="AH84" i="18"/>
  <c r="AJ84" i="18"/>
  <c r="AF85" i="18"/>
  <c r="AH85" i="18"/>
  <c r="AJ85" i="18"/>
  <c r="AF87" i="18"/>
  <c r="AH87" i="18"/>
  <c r="AJ87" i="18"/>
  <c r="AF88" i="18"/>
  <c r="AH88" i="18"/>
  <c r="AJ88" i="18"/>
  <c r="AF89" i="18"/>
  <c r="AH89" i="18"/>
  <c r="AJ89" i="18"/>
  <c r="AF91" i="18"/>
  <c r="AH91" i="18"/>
  <c r="AJ91" i="18"/>
  <c r="AF92" i="18"/>
  <c r="AH92" i="18"/>
  <c r="AJ92" i="18"/>
  <c r="AF93" i="18"/>
  <c r="AH93" i="18"/>
  <c r="AJ93" i="18"/>
  <c r="AF94" i="18"/>
  <c r="AH94" i="18"/>
  <c r="AJ94" i="18"/>
  <c r="AJ95" i="18"/>
  <c r="AF96" i="18"/>
  <c r="AH96" i="18"/>
  <c r="AJ96" i="18"/>
  <c r="AF97" i="18"/>
  <c r="AH97" i="18"/>
  <c r="AJ97" i="18"/>
  <c r="AF98" i="18"/>
  <c r="AH98" i="18"/>
  <c r="AJ98" i="18"/>
  <c r="AF99" i="18"/>
  <c r="AF100" i="18"/>
  <c r="AH100" i="18"/>
  <c r="AJ100" i="18"/>
  <c r="AF101" i="18"/>
  <c r="AH101" i="18"/>
  <c r="AJ101" i="18"/>
  <c r="AF103" i="18"/>
  <c r="AH103" i="18"/>
  <c r="AJ103" i="18"/>
  <c r="AF104" i="18"/>
  <c r="AH104" i="18"/>
  <c r="AJ104" i="18"/>
  <c r="AF105" i="18"/>
  <c r="AH105" i="18"/>
  <c r="AJ105" i="18"/>
  <c r="AF106" i="18"/>
  <c r="AH106" i="18"/>
  <c r="AJ106" i="18"/>
  <c r="AF107" i="18"/>
  <c r="AH107" i="18"/>
  <c r="AJ107" i="18"/>
  <c r="AF108" i="18"/>
  <c r="AH108" i="18"/>
  <c r="AJ108" i="18"/>
  <c r="AF109" i="18"/>
  <c r="AH109" i="18"/>
  <c r="AJ109" i="18"/>
  <c r="AF110" i="18"/>
  <c r="AH110" i="18"/>
  <c r="AJ110" i="18"/>
  <c r="AF111" i="18"/>
  <c r="AH111" i="18"/>
  <c r="AJ111" i="18"/>
  <c r="AF112" i="18"/>
  <c r="AH112" i="18"/>
  <c r="AJ112" i="18"/>
  <c r="AF114" i="18"/>
  <c r="AH114" i="18"/>
  <c r="AJ114" i="18"/>
  <c r="AF115" i="18"/>
  <c r="AF116" i="18"/>
  <c r="AH116" i="18"/>
  <c r="AJ116" i="18"/>
  <c r="AF117" i="18"/>
  <c r="AJ117" i="18"/>
  <c r="AF118" i="18"/>
  <c r="AH118" i="18"/>
  <c r="AJ118" i="18"/>
  <c r="AF119" i="18"/>
  <c r="AH119" i="18"/>
  <c r="AJ119" i="18"/>
  <c r="AF120" i="18"/>
  <c r="AH120" i="18"/>
  <c r="AJ120" i="18"/>
  <c r="AF121" i="18"/>
  <c r="AH121" i="18"/>
  <c r="AJ121" i="18"/>
  <c r="AF122" i="18"/>
  <c r="AH122" i="18"/>
  <c r="AJ122" i="18"/>
  <c r="AF123" i="18"/>
  <c r="AH123" i="18"/>
  <c r="AJ123" i="18"/>
  <c r="AF124" i="18"/>
  <c r="AH124" i="18"/>
  <c r="AJ124" i="18"/>
  <c r="AF125" i="18"/>
  <c r="AH125" i="18"/>
  <c r="AJ125" i="18"/>
  <c r="AF126" i="18"/>
  <c r="AH126" i="18"/>
  <c r="AJ126" i="18"/>
  <c r="AF127" i="18"/>
  <c r="AH127" i="18"/>
  <c r="AJ127" i="18"/>
  <c r="AF128" i="18"/>
  <c r="AH128" i="18"/>
  <c r="AJ128" i="18"/>
  <c r="AF129" i="18"/>
  <c r="AH129" i="18"/>
  <c r="AJ129" i="18"/>
  <c r="AF130" i="18"/>
  <c r="AH130" i="18"/>
  <c r="AJ130" i="18"/>
  <c r="AF131" i="18"/>
  <c r="AH131" i="18"/>
  <c r="AJ131" i="18"/>
  <c r="AF132" i="18"/>
  <c r="AH132" i="18"/>
  <c r="AJ132" i="18"/>
  <c r="AF133" i="18"/>
  <c r="AH133" i="18"/>
  <c r="AJ133" i="18"/>
  <c r="AF134" i="18"/>
  <c r="AH134" i="18"/>
  <c r="AJ134" i="18"/>
  <c r="AF135" i="18"/>
  <c r="AH135" i="18"/>
  <c r="AJ135" i="18"/>
  <c r="AH136" i="18"/>
  <c r="AF137" i="18"/>
  <c r="AH137" i="18"/>
  <c r="AJ137" i="18"/>
  <c r="AF138" i="18"/>
  <c r="AH138" i="18"/>
  <c r="AJ138" i="18"/>
  <c r="AF139" i="18"/>
  <c r="AH139" i="18"/>
  <c r="AJ139" i="18"/>
  <c r="AF43" i="19"/>
  <c r="AH43" i="19"/>
  <c r="AJ43" i="19"/>
  <c r="AF44" i="19"/>
  <c r="AH44" i="19"/>
  <c r="AJ44" i="19"/>
  <c r="AF45" i="19"/>
  <c r="AH45" i="19"/>
  <c r="AJ45" i="19"/>
  <c r="AH46" i="19"/>
  <c r="AJ46" i="19"/>
  <c r="AF47" i="19"/>
  <c r="AH47" i="19"/>
  <c r="AJ47" i="19"/>
  <c r="AF49" i="19"/>
  <c r="AH49" i="19"/>
  <c r="AJ49" i="19"/>
  <c r="AF51" i="19"/>
  <c r="AH51" i="19"/>
  <c r="AJ51" i="19"/>
  <c r="AF53" i="19"/>
  <c r="AH53" i="19"/>
  <c r="AJ53" i="19"/>
  <c r="AF54" i="19"/>
  <c r="AH54" i="19"/>
  <c r="AJ54" i="19"/>
  <c r="AF55" i="19"/>
  <c r="AH55" i="19"/>
  <c r="AJ55" i="19"/>
  <c r="AG56" i="19"/>
  <c r="AK56" i="19"/>
  <c r="AG57" i="19"/>
  <c r="AK57" i="19"/>
  <c r="AG59" i="19"/>
  <c r="AK59" i="19"/>
  <c r="AG60" i="19"/>
  <c r="AK60" i="19"/>
  <c r="AG61" i="19"/>
  <c r="AK61" i="19"/>
  <c r="AG63" i="19"/>
  <c r="AK63" i="19"/>
  <c r="AG64" i="19"/>
  <c r="AK64" i="19"/>
  <c r="AG65" i="19"/>
  <c r="AK65" i="19"/>
  <c r="AG67" i="19"/>
  <c r="AK67" i="19"/>
  <c r="AG68" i="19"/>
  <c r="AK68" i="19"/>
  <c r="AG69" i="19"/>
  <c r="AK69" i="19"/>
  <c r="AG75" i="19"/>
  <c r="AK75" i="19"/>
  <c r="AG77" i="19"/>
  <c r="AK77" i="19"/>
  <c r="AG78" i="19"/>
  <c r="AK78" i="19"/>
  <c r="AG79" i="19"/>
  <c r="AK79" i="19"/>
  <c r="AG81" i="19"/>
  <c r="AK81" i="19"/>
  <c r="AG82" i="19"/>
  <c r="AK82" i="19"/>
  <c r="AG83" i="19"/>
  <c r="AK83" i="19"/>
  <c r="AG85" i="19"/>
  <c r="AK85" i="19"/>
  <c r="AG86" i="19"/>
  <c r="AK86" i="19"/>
  <c r="AG87" i="19"/>
  <c r="AK87" i="19"/>
  <c r="AG89" i="19"/>
  <c r="AK89" i="19"/>
  <c r="AG90" i="19"/>
  <c r="AK90" i="19"/>
  <c r="AG91" i="19"/>
  <c r="AK91" i="19"/>
  <c r="AG93" i="19"/>
  <c r="AK93" i="19"/>
  <c r="AG94" i="19"/>
  <c r="AK94" i="19"/>
  <c r="AG95" i="19"/>
  <c r="AK95" i="19"/>
  <c r="AG97" i="19"/>
  <c r="AK97" i="19"/>
  <c r="AG98" i="19"/>
  <c r="AK98" i="19"/>
  <c r="AG99" i="19"/>
  <c r="AK99" i="19"/>
  <c r="AG101" i="19"/>
  <c r="AK101" i="19"/>
  <c r="AG102" i="19"/>
  <c r="AK102" i="19"/>
  <c r="AG103" i="19"/>
  <c r="AK103" i="19"/>
  <c r="AG105" i="19"/>
  <c r="AK105" i="19"/>
  <c r="AG106" i="19"/>
  <c r="AK106" i="19"/>
  <c r="AG107" i="19"/>
  <c r="AK107" i="19"/>
  <c r="AG109" i="19"/>
  <c r="AK109" i="19"/>
  <c r="AG110" i="19"/>
  <c r="AK110" i="19"/>
  <c r="AG111" i="19"/>
  <c r="AK111" i="19"/>
  <c r="AG113" i="19"/>
  <c r="AK113" i="19"/>
  <c r="AG114" i="19"/>
  <c r="AK114" i="19"/>
  <c r="AG115" i="19"/>
  <c r="AK115" i="19"/>
  <c r="AG117" i="19"/>
  <c r="AK117" i="19"/>
  <c r="AG118" i="19"/>
  <c r="AK118" i="19"/>
  <c r="AH76" i="20"/>
  <c r="AL77" i="20"/>
  <c r="AL78" i="20"/>
  <c r="AJ78" i="20"/>
  <c r="AH78" i="20"/>
  <c r="AF78" i="20"/>
  <c r="AL79" i="20"/>
  <c r="AJ79" i="20"/>
  <c r="AH79" i="20"/>
  <c r="AF79" i="20"/>
  <c r="AH80" i="20"/>
  <c r="AL81" i="20"/>
  <c r="AL82" i="20"/>
  <c r="AJ82" i="20"/>
  <c r="AH82" i="20"/>
  <c r="AF82" i="20"/>
  <c r="AL83" i="20"/>
  <c r="AJ83" i="20"/>
  <c r="AH83" i="20"/>
  <c r="AF83" i="20"/>
  <c r="AH84" i="20"/>
  <c r="AL85" i="20"/>
  <c r="AF86" i="20"/>
  <c r="AL87" i="20"/>
  <c r="AJ87" i="20"/>
  <c r="AH87" i="20"/>
  <c r="AF87" i="20"/>
  <c r="AH88" i="20"/>
  <c r="AL89" i="20"/>
  <c r="AL90" i="20"/>
  <c r="AJ90" i="20"/>
  <c r="AH90" i="20"/>
  <c r="AF90" i="20"/>
  <c r="AL91" i="20"/>
  <c r="AJ91" i="20"/>
  <c r="AH91" i="20"/>
  <c r="AF91" i="20"/>
  <c r="AH92" i="20"/>
  <c r="AL93" i="20"/>
  <c r="AL94" i="20"/>
  <c r="AJ94" i="20"/>
  <c r="AH94" i="20"/>
  <c r="AF94" i="20"/>
  <c r="AL95" i="20"/>
  <c r="AJ95" i="20"/>
  <c r="AH95" i="20"/>
  <c r="AF95" i="20"/>
  <c r="AH96" i="20"/>
  <c r="AL97" i="20"/>
  <c r="AL98" i="20"/>
  <c r="AJ98" i="20"/>
  <c r="AH98" i="20"/>
  <c r="AF98" i="20"/>
  <c r="AL99" i="20"/>
  <c r="AJ99" i="20"/>
  <c r="AH99" i="20"/>
  <c r="AF99" i="20"/>
  <c r="AH100" i="20"/>
  <c r="AL101" i="20"/>
  <c r="AF102" i="20"/>
  <c r="AL103" i="20"/>
  <c r="AJ103" i="20"/>
  <c r="AH103" i="20"/>
  <c r="AF103" i="20"/>
  <c r="AH104" i="20"/>
  <c r="AF121" i="19"/>
  <c r="AH121" i="19"/>
  <c r="AJ121" i="19"/>
  <c r="AF122" i="19"/>
  <c r="AH122" i="19"/>
  <c r="AJ122" i="19"/>
  <c r="AF123" i="19"/>
  <c r="AH123" i="19"/>
  <c r="AJ123" i="19"/>
  <c r="AF124" i="19"/>
  <c r="AH124" i="19"/>
  <c r="AJ124" i="19"/>
  <c r="AF125" i="19"/>
  <c r="AH125" i="19"/>
  <c r="AJ125" i="19"/>
  <c r="AF126" i="19"/>
  <c r="AH126" i="19"/>
  <c r="AJ126" i="19"/>
  <c r="AF127" i="19"/>
  <c r="AH127" i="19"/>
  <c r="AJ127" i="19"/>
  <c r="AF128" i="19"/>
  <c r="AH128" i="19"/>
  <c r="AJ128" i="19"/>
  <c r="AF129" i="19"/>
  <c r="AH129" i="19"/>
  <c r="AJ129" i="19"/>
  <c r="AF130" i="19"/>
  <c r="AH130" i="19"/>
  <c r="AJ130" i="19"/>
  <c r="AF131" i="19"/>
  <c r="AH131" i="19"/>
  <c r="AJ131" i="19"/>
  <c r="AF132" i="19"/>
  <c r="AH132" i="19"/>
  <c r="AJ132" i="19"/>
  <c r="AF133" i="19"/>
  <c r="AH133" i="19"/>
  <c r="AF134" i="19"/>
  <c r="AH134" i="19"/>
  <c r="AJ134" i="19"/>
  <c r="AF136" i="19"/>
  <c r="AH136" i="19"/>
  <c r="AJ136" i="19"/>
  <c r="AF43" i="20"/>
  <c r="AH43" i="20"/>
  <c r="AJ43" i="20"/>
  <c r="AF44" i="20"/>
  <c r="AH44" i="20"/>
  <c r="AJ44" i="20"/>
  <c r="AF45" i="20"/>
  <c r="AH45" i="20"/>
  <c r="AJ45" i="20"/>
  <c r="AF46" i="20"/>
  <c r="AH46" i="20"/>
  <c r="AJ46" i="20"/>
  <c r="AF47" i="20"/>
  <c r="AH47" i="20"/>
  <c r="AJ47" i="20"/>
  <c r="AF48" i="20"/>
  <c r="AH48" i="20"/>
  <c r="AJ48" i="20"/>
  <c r="AF49" i="20"/>
  <c r="AH49" i="20"/>
  <c r="AJ49" i="20"/>
  <c r="AF50" i="20"/>
  <c r="AH50" i="20"/>
  <c r="AJ50" i="20"/>
  <c r="AF52" i="20"/>
  <c r="AH52" i="20"/>
  <c r="AJ52" i="20"/>
  <c r="AF53" i="20"/>
  <c r="AH53" i="20"/>
  <c r="AJ53" i="20"/>
  <c r="AF54" i="20"/>
  <c r="AH54" i="20"/>
  <c r="AJ54" i="20"/>
  <c r="AF55" i="20"/>
  <c r="AJ55" i="20"/>
  <c r="AF56" i="20"/>
  <c r="AH56" i="20"/>
  <c r="AJ56" i="20"/>
  <c r="AF57" i="20"/>
  <c r="AH57" i="20"/>
  <c r="AJ57" i="20"/>
  <c r="AJ58" i="20"/>
  <c r="AF59" i="20"/>
  <c r="AH59" i="20"/>
  <c r="AJ59" i="20"/>
  <c r="AH60" i="20"/>
  <c r="AF61" i="20"/>
  <c r="AH61" i="20"/>
  <c r="AJ61" i="20"/>
  <c r="AF62" i="20"/>
  <c r="AH62" i="20"/>
  <c r="AJ62" i="20"/>
  <c r="AF63" i="20"/>
  <c r="AH63" i="20"/>
  <c r="AJ63" i="20"/>
  <c r="AF65" i="20"/>
  <c r="AH65" i="20"/>
  <c r="AJ65" i="20"/>
  <c r="AH66" i="20"/>
  <c r="AF67" i="20"/>
  <c r="AH67" i="20"/>
  <c r="AJ67" i="20"/>
  <c r="AF68" i="20"/>
  <c r="AH68" i="20"/>
  <c r="AJ68" i="20"/>
  <c r="AF69" i="20"/>
  <c r="AH69" i="20"/>
  <c r="AJ69" i="20"/>
  <c r="AF75" i="20"/>
  <c r="AH75" i="20"/>
  <c r="AJ75" i="20"/>
  <c r="AG78" i="20"/>
  <c r="AK78" i="20"/>
  <c r="AG79" i="20"/>
  <c r="AK79" i="20"/>
  <c r="AG82" i="20"/>
  <c r="AK82" i="20"/>
  <c r="AG83" i="20"/>
  <c r="AK83" i="20"/>
  <c r="AG87" i="20"/>
  <c r="AK87" i="20"/>
  <c r="AG90" i="20"/>
  <c r="AK90" i="20"/>
  <c r="AG91" i="20"/>
  <c r="AK91" i="20"/>
  <c r="AG94" i="20"/>
  <c r="AK94" i="20"/>
  <c r="AG95" i="20"/>
  <c r="AK95" i="20"/>
  <c r="AG98" i="20"/>
  <c r="AK98" i="20"/>
  <c r="AG99" i="20"/>
  <c r="AK99" i="20"/>
  <c r="AG103" i="20"/>
  <c r="AK103" i="20"/>
  <c r="AF105" i="20"/>
  <c r="AH105" i="20"/>
  <c r="AJ105" i="20"/>
  <c r="AF106" i="20"/>
  <c r="AJ106" i="20"/>
  <c r="AF107" i="20"/>
  <c r="AH107" i="20"/>
  <c r="AJ107" i="20"/>
  <c r="AF108" i="20"/>
  <c r="AH108" i="20"/>
  <c r="AJ108" i="20"/>
  <c r="AH109" i="20"/>
  <c r="AF110" i="20"/>
  <c r="AH110" i="20"/>
  <c r="AJ110" i="20"/>
  <c r="AF112" i="20"/>
  <c r="AH112" i="20"/>
  <c r="AJ112" i="20"/>
  <c r="AF113" i="20"/>
  <c r="AH113" i="20"/>
  <c r="AJ113" i="20"/>
  <c r="AF114" i="20"/>
  <c r="AH114" i="20"/>
  <c r="AJ114" i="20"/>
  <c r="AF115" i="20"/>
  <c r="AH115" i="20"/>
  <c r="AJ115" i="20"/>
  <c r="AF116" i="20"/>
  <c r="AH116" i="20"/>
  <c r="AJ116" i="20"/>
  <c r="AF117" i="20"/>
  <c r="AH117" i="20"/>
  <c r="AJ117" i="20"/>
  <c r="AF118" i="20"/>
  <c r="AH118" i="20"/>
  <c r="AJ118" i="20"/>
  <c r="AF119" i="20"/>
  <c r="AH119" i="20"/>
  <c r="AJ119" i="20"/>
  <c r="AF120" i="20"/>
  <c r="AF121" i="20"/>
  <c r="AH121" i="20"/>
  <c r="AJ121" i="20"/>
  <c r="AF122" i="20"/>
  <c r="AJ122" i="20"/>
  <c r="AF123" i="20"/>
  <c r="AH123" i="20"/>
  <c r="AJ123" i="20"/>
  <c r="AF124" i="20"/>
  <c r="AH124" i="20"/>
  <c r="AJ124" i="20"/>
  <c r="AJ125" i="20"/>
  <c r="AF126" i="20"/>
  <c r="AH126" i="20"/>
  <c r="AJ126" i="20"/>
  <c r="AF127" i="20"/>
  <c r="AH127" i="20"/>
  <c r="AJ127" i="20"/>
  <c r="AF128" i="20"/>
  <c r="AH128" i="20"/>
  <c r="AJ128" i="20"/>
  <c r="AF129" i="20"/>
  <c r="AH129" i="20"/>
  <c r="AJ129" i="20"/>
  <c r="AF130" i="20"/>
  <c r="AH130" i="20"/>
  <c r="AJ130" i="20"/>
  <c r="AF131" i="20"/>
  <c r="AH131" i="20"/>
  <c r="AJ131" i="20"/>
  <c r="AF132" i="20"/>
  <c r="AH132" i="20"/>
  <c r="AJ132" i="20"/>
  <c r="AF133" i="20"/>
  <c r="AH133" i="20"/>
  <c r="AJ133" i="20"/>
  <c r="AF135" i="20"/>
  <c r="AH135" i="20"/>
  <c r="AJ135" i="20"/>
  <c r="AF136" i="20"/>
  <c r="AH136" i="20"/>
  <c r="AJ136" i="20"/>
  <c r="AF137" i="20"/>
  <c r="AH137" i="20"/>
  <c r="AJ137" i="20"/>
  <c r="AF138" i="20"/>
  <c r="AH138" i="20"/>
  <c r="AJ138" i="20"/>
  <c r="AF139" i="20"/>
  <c r="AH139" i="20"/>
  <c r="AJ139" i="20"/>
  <c r="AI45" i="5"/>
  <c r="AI53" i="5"/>
  <c r="AI61" i="5"/>
  <c r="AI69" i="5"/>
  <c r="AI75" i="5"/>
  <c r="AI83" i="5"/>
  <c r="AI91" i="5"/>
  <c r="AI99" i="5"/>
  <c r="AI107" i="5"/>
  <c r="AI123" i="5"/>
  <c r="C19" i="5"/>
  <c r="AK45" i="5"/>
  <c r="AK53" i="5"/>
  <c r="AK61" i="5"/>
  <c r="AK69" i="5"/>
  <c r="AK75" i="5"/>
  <c r="AK83" i="5"/>
  <c r="AK91" i="5"/>
  <c r="AK99" i="5"/>
  <c r="AK107" i="5"/>
  <c r="AK123" i="5"/>
  <c r="C15" i="5"/>
  <c r="E19" i="5"/>
  <c r="AI43" i="5"/>
  <c r="AL45" i="5"/>
  <c r="AI51" i="5"/>
  <c r="AL53" i="5"/>
  <c r="AL61" i="5"/>
  <c r="AI67" i="5"/>
  <c r="AL69" i="5"/>
  <c r="AL75" i="5"/>
  <c r="AI81" i="5"/>
  <c r="AL83" i="5"/>
  <c r="AL91" i="5"/>
  <c r="AL99" i="5"/>
  <c r="AL107" i="5"/>
  <c r="AL123" i="5"/>
  <c r="J19" i="5"/>
  <c r="AG48" i="5"/>
  <c r="AI49" i="5"/>
  <c r="AG56" i="5"/>
  <c r="AG64" i="5"/>
  <c r="AI65" i="5"/>
  <c r="AG78" i="5"/>
  <c r="AG86" i="5"/>
  <c r="AI87" i="5"/>
  <c r="AG94" i="5"/>
  <c r="AI95" i="5"/>
  <c r="AG102" i="5"/>
  <c r="AI103" i="5"/>
  <c r="AG110" i="5"/>
  <c r="AI111" i="5"/>
  <c r="AG118" i="5"/>
  <c r="AI119" i="5"/>
  <c r="AG126" i="5"/>
  <c r="L19" i="5"/>
  <c r="AG47" i="5"/>
  <c r="AI48" i="5"/>
  <c r="AK49" i="5"/>
  <c r="AG55" i="5"/>
  <c r="AI56" i="5"/>
  <c r="AG63" i="5"/>
  <c r="AI64" i="5"/>
  <c r="AK65" i="5"/>
  <c r="AG77" i="5"/>
  <c r="AI78" i="5"/>
  <c r="AG85" i="5"/>
  <c r="AI86" i="5"/>
  <c r="AK87" i="5"/>
  <c r="AG93" i="5"/>
  <c r="AI94" i="5"/>
  <c r="AK95" i="5"/>
  <c r="AG101" i="5"/>
  <c r="AI102" i="5"/>
  <c r="AK103" i="5"/>
  <c r="AG109" i="5"/>
  <c r="AI110" i="5"/>
  <c r="AK111" i="5"/>
  <c r="AG117" i="5"/>
  <c r="AI118" i="5"/>
  <c r="AK119" i="5"/>
  <c r="AG125" i="5"/>
  <c r="AI126" i="5"/>
  <c r="AI63" i="5"/>
  <c r="AK64" i="5"/>
  <c r="AI77" i="5"/>
  <c r="AK78" i="5"/>
  <c r="AI85" i="5"/>
  <c r="AK86" i="5"/>
  <c r="AI93" i="5"/>
  <c r="AK94" i="5"/>
  <c r="AI101" i="5"/>
  <c r="AK102" i="5"/>
  <c r="AI109" i="5"/>
  <c r="AK110" i="5"/>
  <c r="AI117" i="5"/>
  <c r="AK118" i="5"/>
  <c r="AI125" i="5"/>
  <c r="AK126" i="5"/>
  <c r="AG134" i="17"/>
  <c r="AK136" i="17"/>
  <c r="AG46" i="18"/>
  <c r="AK48" i="18"/>
  <c r="AG54" i="18"/>
  <c r="AK56" i="18"/>
  <c r="AG62" i="18"/>
  <c r="AI63" i="18"/>
  <c r="AK64" i="18"/>
  <c r="AG70" i="18"/>
  <c r="AI77" i="18"/>
  <c r="AK78" i="18"/>
  <c r="AL79" i="18"/>
  <c r="AG84" i="18"/>
  <c r="AI85" i="18"/>
  <c r="AL87" i="18"/>
  <c r="AG92" i="18"/>
  <c r="AI93" i="18"/>
  <c r="AK94" i="18"/>
  <c r="AG100" i="18"/>
  <c r="AI101" i="18"/>
  <c r="AL103" i="18"/>
  <c r="AG108" i="18"/>
  <c r="AK110" i="18"/>
  <c r="AL111" i="18"/>
  <c r="AG116" i="18"/>
  <c r="AK118" i="18"/>
  <c r="AL119" i="18"/>
  <c r="AG124" i="18"/>
  <c r="AK126" i="18"/>
  <c r="AL127" i="18"/>
  <c r="AG132" i="18"/>
  <c r="AK134" i="18"/>
  <c r="AL135" i="18"/>
  <c r="AK43" i="19"/>
  <c r="AK47" i="19"/>
  <c r="AK51" i="19"/>
  <c r="AI134" i="17"/>
  <c r="AL136" i="17"/>
  <c r="AI46" i="18"/>
  <c r="AL48" i="18"/>
  <c r="AL56" i="18"/>
  <c r="AG61" i="18"/>
  <c r="AL64" i="18"/>
  <c r="AG69" i="18"/>
  <c r="AI70" i="18"/>
  <c r="AL78" i="18"/>
  <c r="AI84" i="18"/>
  <c r="AG91" i="18"/>
  <c r="AI92" i="18"/>
  <c r="AL94" i="18"/>
  <c r="AI100" i="18"/>
  <c r="AG107" i="18"/>
  <c r="AI108" i="18"/>
  <c r="AL110" i="18"/>
  <c r="AI116" i="18"/>
  <c r="AL118" i="18"/>
  <c r="AI124" i="18"/>
  <c r="AL126" i="18"/>
  <c r="AI132" i="18"/>
  <c r="AL134" i="18"/>
  <c r="AL43" i="19"/>
  <c r="AL47" i="19"/>
  <c r="AL51" i="19"/>
  <c r="AL55" i="19"/>
  <c r="AI55" i="19"/>
  <c r="AG44" i="18"/>
  <c r="AG52" i="18"/>
  <c r="AG60" i="18"/>
  <c r="AG68" i="18"/>
  <c r="AG82" i="18"/>
  <c r="AG131" i="17"/>
  <c r="AG139" i="17"/>
  <c r="AI44" i="18"/>
  <c r="AG51" i="18"/>
  <c r="AI52" i="18"/>
  <c r="AG59" i="18"/>
  <c r="AI60" i="18"/>
  <c r="AG67" i="18"/>
  <c r="AI68" i="18"/>
  <c r="AI82" i="18"/>
  <c r="AG89" i="18"/>
  <c r="AG97" i="18"/>
  <c r="AI98" i="18"/>
  <c r="AG105" i="18"/>
  <c r="AI106" i="18"/>
  <c r="AI114" i="18"/>
  <c r="AG121" i="18"/>
  <c r="AI122" i="18"/>
  <c r="AG129" i="18"/>
  <c r="AI130" i="18"/>
  <c r="AG137" i="18"/>
  <c r="AI138" i="18"/>
  <c r="AG45" i="19"/>
  <c r="AG49" i="19"/>
  <c r="AG53" i="19"/>
  <c r="AI131" i="17"/>
  <c r="AK132" i="17"/>
  <c r="AI139" i="17"/>
  <c r="AK44" i="18"/>
  <c r="AI51" i="18"/>
  <c r="AK52" i="18"/>
  <c r="AI59" i="18"/>
  <c r="AK60" i="18"/>
  <c r="AI67" i="18"/>
  <c r="AK68" i="18"/>
  <c r="AI81" i="18"/>
  <c r="AK82" i="18"/>
  <c r="AI89" i="18"/>
  <c r="AI97" i="18"/>
  <c r="AK98" i="18"/>
  <c r="AI105" i="18"/>
  <c r="AK106" i="18"/>
  <c r="AK114" i="18"/>
  <c r="AI121" i="18"/>
  <c r="AK122" i="18"/>
  <c r="AI129" i="18"/>
  <c r="AK130" i="18"/>
  <c r="AI137" i="18"/>
  <c r="AK138" i="18"/>
  <c r="AI45" i="19"/>
  <c r="AI49" i="19"/>
  <c r="AI53" i="19"/>
  <c r="AK131" i="17"/>
  <c r="AK139" i="17"/>
  <c r="AK51" i="18"/>
  <c r="AK59" i="18"/>
  <c r="AK67" i="18"/>
  <c r="AK89" i="18"/>
  <c r="AK97" i="18"/>
  <c r="AK105" i="18"/>
  <c r="AK121" i="18"/>
  <c r="AK129" i="18"/>
  <c r="AK137" i="18"/>
  <c r="AK45" i="19"/>
  <c r="AK49" i="19"/>
  <c r="AK53" i="19"/>
  <c r="AI124" i="19"/>
  <c r="AG124" i="19"/>
  <c r="AL124" i="19"/>
  <c r="AK124" i="19"/>
  <c r="AI123" i="19"/>
  <c r="AI131" i="19"/>
  <c r="AK132" i="19"/>
  <c r="AI48" i="20"/>
  <c r="AK49" i="20"/>
  <c r="AI56" i="20"/>
  <c r="AK57" i="20"/>
  <c r="AG110" i="20"/>
  <c r="AK112" i="20"/>
  <c r="AG118" i="20"/>
  <c r="AI119" i="20"/>
  <c r="AG126" i="20"/>
  <c r="AI127" i="20"/>
  <c r="AI135" i="20"/>
  <c r="AK136" i="20"/>
  <c r="AK123" i="19"/>
  <c r="AK131" i="19"/>
  <c r="AL132" i="19"/>
  <c r="AL49" i="20"/>
  <c r="AL57" i="20"/>
  <c r="AI63" i="20"/>
  <c r="AI110" i="20"/>
  <c r="AG117" i="20"/>
  <c r="AI118" i="20"/>
  <c r="AK119" i="20"/>
  <c r="AG125" i="20"/>
  <c r="AI126" i="20"/>
  <c r="AK127" i="20"/>
  <c r="AG133" i="20"/>
  <c r="AK135" i="20"/>
  <c r="AG61" i="20"/>
  <c r="AG69" i="20"/>
  <c r="AG75" i="20"/>
  <c r="AG108" i="20"/>
  <c r="AG116" i="20"/>
  <c r="AI117" i="20"/>
  <c r="AG124" i="20"/>
  <c r="AG132" i="20"/>
  <c r="AI133" i="20"/>
  <c r="AG127" i="19"/>
  <c r="AI128" i="19"/>
  <c r="AI136" i="19"/>
  <c r="AG43" i="20"/>
  <c r="AG44" i="20"/>
  <c r="AI45" i="20"/>
  <c r="AG52" i="20"/>
  <c r="AI53" i="20"/>
  <c r="AI61" i="20"/>
  <c r="AG68" i="20"/>
  <c r="AI69" i="20"/>
  <c r="AI75" i="20"/>
  <c r="AG107" i="20"/>
  <c r="AI108" i="20"/>
  <c r="AG115" i="20"/>
  <c r="AI116" i="20"/>
  <c r="AG123" i="20"/>
  <c r="AI124" i="20"/>
  <c r="AG131" i="20"/>
  <c r="AI132" i="20"/>
  <c r="AK133" i="20"/>
  <c r="AG139" i="20"/>
  <c r="AG126" i="19"/>
  <c r="AI127" i="19"/>
  <c r="AK128" i="19"/>
  <c r="AG134" i="19"/>
  <c r="AK136" i="19"/>
  <c r="AI44" i="20"/>
  <c r="AK45" i="20"/>
  <c r="AI52" i="20"/>
  <c r="AK53" i="20"/>
  <c r="AG59" i="20"/>
  <c r="AK61" i="20"/>
  <c r="AG67" i="20"/>
  <c r="AI68" i="20"/>
  <c r="AK69" i="20"/>
  <c r="AK75" i="20"/>
  <c r="AI107" i="20"/>
  <c r="AK108" i="20"/>
  <c r="AI115" i="20"/>
  <c r="AK116" i="20"/>
  <c r="AI123" i="20"/>
  <c r="AK124" i="20"/>
  <c r="AI131" i="20"/>
  <c r="AK132" i="20"/>
  <c r="AI139" i="20"/>
  <c r="AK139" i="20"/>
  <c r="AG132" i="19"/>
  <c r="AG49" i="20"/>
  <c r="AG57" i="20"/>
  <c r="AH65" i="17"/>
  <c r="AG113" i="17"/>
  <c r="AG89" i="17"/>
  <c r="AK49" i="17"/>
  <c r="AG49" i="17"/>
  <c r="AF128" i="17"/>
  <c r="AJ123" i="17"/>
  <c r="AI138" i="17"/>
  <c r="AH57" i="17"/>
  <c r="AL129" i="17"/>
  <c r="AJ133" i="17"/>
  <c r="AK128" i="17"/>
  <c r="AH128" i="17"/>
  <c r="AJ115" i="17"/>
  <c r="AG133" i="17"/>
  <c r="AH133" i="17"/>
  <c r="AG128" i="17"/>
  <c r="AG105" i="17"/>
  <c r="AG99" i="17"/>
  <c r="AG81" i="17"/>
  <c r="AK65" i="17"/>
  <c r="AJ128" i="17"/>
  <c r="AJ107" i="17"/>
  <c r="AK133" i="17"/>
  <c r="AH135" i="17"/>
  <c r="AG121" i="17"/>
  <c r="AK57" i="17"/>
  <c r="AK129" i="17"/>
  <c r="AL137" i="17"/>
  <c r="AH129" i="17"/>
  <c r="AG123" i="17"/>
  <c r="AG91" i="17"/>
  <c r="AF123" i="17"/>
  <c r="AF115" i="17"/>
  <c r="AF107" i="17"/>
  <c r="AH76" i="17"/>
  <c r="AL52" i="17"/>
  <c r="AH44" i="17"/>
  <c r="AK75" i="17"/>
  <c r="AL107" i="17"/>
  <c r="AH75" i="17"/>
  <c r="AF129" i="17"/>
  <c r="AK108" i="17"/>
  <c r="AK99" i="17"/>
  <c r="AK76" i="17"/>
  <c r="AK68" i="17"/>
  <c r="AK52" i="17"/>
  <c r="AH123" i="17"/>
  <c r="AH115" i="17"/>
  <c r="AH107" i="17"/>
  <c r="AH83" i="17"/>
  <c r="AJ76" i="17"/>
  <c r="AF68" i="17"/>
  <c r="AJ44" i="17"/>
  <c r="AG107" i="17"/>
  <c r="AG75" i="17"/>
  <c r="AK44" i="17"/>
  <c r="AF116" i="17"/>
  <c r="AF108" i="17"/>
  <c r="AH92" i="17"/>
  <c r="AL68" i="17"/>
  <c r="AH60" i="17"/>
  <c r="AK130" i="17"/>
  <c r="AL115" i="17"/>
  <c r="AK115" i="17"/>
  <c r="AK92" i="17"/>
  <c r="AK83" i="17"/>
  <c r="AK60" i="17"/>
  <c r="AG44" i="17"/>
  <c r="AH108" i="17"/>
  <c r="AH99" i="17"/>
  <c r="AJ92" i="17"/>
  <c r="AJ60" i="17"/>
  <c r="AF52" i="17"/>
  <c r="AL130" i="17"/>
  <c r="AL123" i="17"/>
  <c r="AG115" i="17"/>
  <c r="AG92" i="17"/>
  <c r="AG83" i="17"/>
  <c r="AG60" i="17"/>
  <c r="AJ108" i="17"/>
  <c r="AL92" i="17"/>
  <c r="AL60" i="17"/>
  <c r="AH52" i="17"/>
  <c r="AG135" i="17"/>
  <c r="AK107" i="17"/>
  <c r="AJ129" i="17"/>
  <c r="AK123" i="17"/>
  <c r="AK91" i="17"/>
  <c r="AL108" i="17"/>
  <c r="AH91" i="17"/>
  <c r="AF76" i="17"/>
  <c r="AJ52" i="17"/>
  <c r="AF44" i="17"/>
  <c r="AI135" i="17"/>
  <c r="AI64" i="20"/>
  <c r="AH122" i="20"/>
  <c r="AF109" i="20"/>
  <c r="AH106" i="20"/>
  <c r="AF66" i="20"/>
  <c r="AJ60" i="20"/>
  <c r="AH55" i="20"/>
  <c r="AF104" i="20"/>
  <c r="AF100" i="20"/>
  <c r="AF96" i="20"/>
  <c r="AF92" i="20"/>
  <c r="AF88" i="20"/>
  <c r="AF84" i="20"/>
  <c r="AF80" i="20"/>
  <c r="AF76" i="20"/>
  <c r="AK46" i="20"/>
  <c r="AI50" i="20"/>
  <c r="AG56" i="20"/>
  <c r="AK60" i="20"/>
  <c r="AG65" i="20"/>
  <c r="AL66" i="20"/>
  <c r="AI77" i="20"/>
  <c r="AI81" i="20"/>
  <c r="AI85" i="20"/>
  <c r="AI89" i="20"/>
  <c r="AI93" i="20"/>
  <c r="AI97" i="20"/>
  <c r="AI101" i="20"/>
  <c r="AG105" i="20"/>
  <c r="AG106" i="20"/>
  <c r="AL109" i="20"/>
  <c r="AG112" i="20"/>
  <c r="AG121" i="20"/>
  <c r="AL122" i="20"/>
  <c r="J19" i="20"/>
  <c r="AI60" i="20"/>
  <c r="AK120" i="20"/>
  <c r="AJ70" i="20"/>
  <c r="AF60" i="20"/>
  <c r="AJ104" i="20"/>
  <c r="AJ100" i="20"/>
  <c r="AJ96" i="20"/>
  <c r="AJ92" i="20"/>
  <c r="AJ88" i="20"/>
  <c r="AJ84" i="20"/>
  <c r="AJ80" i="20"/>
  <c r="AJ76" i="20"/>
  <c r="AL48" i="20"/>
  <c r="AL63" i="20"/>
  <c r="AK65" i="20"/>
  <c r="AK105" i="20"/>
  <c r="AL107" i="20"/>
  <c r="AL110" i="20"/>
  <c r="AK121" i="20"/>
  <c r="AL123" i="20"/>
  <c r="AK101" i="20"/>
  <c r="AK97" i="20"/>
  <c r="AK93" i="20"/>
  <c r="AK89" i="20"/>
  <c r="AK85" i="20"/>
  <c r="AK81" i="20"/>
  <c r="AK77" i="20"/>
  <c r="AH70" i="20"/>
  <c r="AJ51" i="20"/>
  <c r="AL104" i="20"/>
  <c r="AL100" i="20"/>
  <c r="AL96" i="20"/>
  <c r="AL92" i="20"/>
  <c r="AL88" i="20"/>
  <c r="AL84" i="20"/>
  <c r="AL80" i="20"/>
  <c r="AL76" i="20"/>
  <c r="AG55" i="20"/>
  <c r="AI70" i="20"/>
  <c r="AG136" i="20"/>
  <c r="D19" i="20"/>
  <c r="M19" i="20"/>
  <c r="AG77" i="20"/>
  <c r="AF89" i="20"/>
  <c r="AF85" i="20"/>
  <c r="AF81" i="20"/>
  <c r="AF77" i="20"/>
  <c r="AK51" i="20"/>
  <c r="AK55" i="20"/>
  <c r="AK70" i="20"/>
  <c r="AG120" i="20"/>
  <c r="E19" i="20"/>
  <c r="N19" i="20"/>
  <c r="AG101" i="20"/>
  <c r="AG93" i="20"/>
  <c r="AG85" i="20"/>
  <c r="AH51" i="20"/>
  <c r="AI109" i="20"/>
  <c r="AG109" i="20"/>
  <c r="AJ120" i="20"/>
  <c r="AK104" i="20"/>
  <c r="AK100" i="20"/>
  <c r="AK96" i="20"/>
  <c r="AK92" i="20"/>
  <c r="AK88" i="20"/>
  <c r="AK84" i="20"/>
  <c r="AK80" i="20"/>
  <c r="AK76" i="20"/>
  <c r="AH64" i="20"/>
  <c r="AF51" i="20"/>
  <c r="AH101" i="20"/>
  <c r="AH97" i="20"/>
  <c r="AH93" i="20"/>
  <c r="AH89" i="20"/>
  <c r="AH85" i="20"/>
  <c r="AH81" i="20"/>
  <c r="AH77" i="20"/>
  <c r="AL51" i="20"/>
  <c r="AL55" i="20"/>
  <c r="AG64" i="20"/>
  <c r="AG66" i="20"/>
  <c r="AL70" i="20"/>
  <c r="AI106" i="20"/>
  <c r="AI113" i="20"/>
  <c r="AI120" i="20"/>
  <c r="AG122" i="20"/>
  <c r="AI129" i="20"/>
  <c r="AL134" i="20"/>
  <c r="AI138" i="20"/>
  <c r="F19" i="20"/>
  <c r="AG97" i="20"/>
  <c r="AG89" i="20"/>
  <c r="AG81" i="20"/>
  <c r="AF70" i="20"/>
  <c r="AJ64" i="20"/>
  <c r="AF101" i="20"/>
  <c r="AF97" i="20"/>
  <c r="AF93" i="20"/>
  <c r="AG51" i="20"/>
  <c r="AK64" i="20"/>
  <c r="AH120" i="20"/>
  <c r="AG104" i="20"/>
  <c r="AG100" i="20"/>
  <c r="AG96" i="20"/>
  <c r="AG92" i="20"/>
  <c r="AG88" i="20"/>
  <c r="AG84" i="20"/>
  <c r="AG80" i="20"/>
  <c r="AG76" i="20"/>
  <c r="AJ66" i="20"/>
  <c r="AF64" i="20"/>
  <c r="AF120" i="19"/>
  <c r="AF104" i="19"/>
  <c r="AF80" i="19"/>
  <c r="AF66" i="19"/>
  <c r="AH135" i="19"/>
  <c r="AK120" i="19"/>
  <c r="AK116" i="19"/>
  <c r="AK112" i="19"/>
  <c r="AK108" i="19"/>
  <c r="AK104" i="19"/>
  <c r="AK96" i="19"/>
  <c r="AK92" i="19"/>
  <c r="AK84" i="19"/>
  <c r="AK80" i="19"/>
  <c r="AK76" i="19"/>
  <c r="AJ48" i="19"/>
  <c r="AH120" i="19"/>
  <c r="AH116" i="19"/>
  <c r="AH112" i="19"/>
  <c r="AH108" i="19"/>
  <c r="AH104" i="19"/>
  <c r="AH96" i="19"/>
  <c r="AH92" i="19"/>
  <c r="AH84" i="19"/>
  <c r="AH80" i="19"/>
  <c r="AH76" i="19"/>
  <c r="AH70" i="19"/>
  <c r="AH66" i="19"/>
  <c r="AH62" i="19"/>
  <c r="AG47" i="19"/>
  <c r="AG125" i="19"/>
  <c r="AK134" i="19"/>
  <c r="J16" i="19"/>
  <c r="B19" i="19"/>
  <c r="K19" i="19"/>
  <c r="AI135" i="19"/>
  <c r="AJ137" i="19"/>
  <c r="AF135" i="19"/>
  <c r="AG120" i="19"/>
  <c r="AG116" i="19"/>
  <c r="AG112" i="19"/>
  <c r="AG108" i="19"/>
  <c r="AG104" i="19"/>
  <c r="AG96" i="19"/>
  <c r="AG92" i="19"/>
  <c r="AG88" i="19"/>
  <c r="AG84" i="19"/>
  <c r="AG80" i="19"/>
  <c r="AG76" i="19"/>
  <c r="AJ50" i="19"/>
  <c r="AH48" i="19"/>
  <c r="AF46" i="19"/>
  <c r="AJ120" i="19"/>
  <c r="AJ116" i="19"/>
  <c r="AJ112" i="19"/>
  <c r="AJ108" i="19"/>
  <c r="AJ104" i="19"/>
  <c r="AJ100" i="19"/>
  <c r="AJ96" i="19"/>
  <c r="AJ92" i="19"/>
  <c r="AJ84" i="19"/>
  <c r="AJ80" i="19"/>
  <c r="AJ76" i="19"/>
  <c r="AJ70" i="19"/>
  <c r="AJ66" i="19"/>
  <c r="AJ62" i="19"/>
  <c r="AI54" i="19"/>
  <c r="AL138" i="19"/>
  <c r="AH137" i="19"/>
  <c r="AH50" i="19"/>
  <c r="AF48" i="19"/>
  <c r="AL120" i="19"/>
  <c r="AL116" i="19"/>
  <c r="AL112" i="19"/>
  <c r="AL108" i="19"/>
  <c r="AL104" i="19"/>
  <c r="AL96" i="19"/>
  <c r="AL92" i="19"/>
  <c r="AL88" i="19"/>
  <c r="AL84" i="19"/>
  <c r="AL80" i="19"/>
  <c r="AL76" i="19"/>
  <c r="AL70" i="19"/>
  <c r="AL66" i="19"/>
  <c r="AL62" i="19"/>
  <c r="AI50" i="19"/>
  <c r="AG52" i="19"/>
  <c r="AI137" i="19"/>
  <c r="D19" i="19"/>
  <c r="M19" i="19"/>
  <c r="AJ135" i="19"/>
  <c r="AF116" i="19"/>
  <c r="AF84" i="19"/>
  <c r="AF76" i="19"/>
  <c r="AK139" i="19"/>
  <c r="AJ139" i="19"/>
  <c r="AF137" i="19"/>
  <c r="AJ52" i="19"/>
  <c r="AF50" i="19"/>
  <c r="AI46" i="19"/>
  <c r="AG48" i="19"/>
  <c r="AK50" i="19"/>
  <c r="AI52" i="19"/>
  <c r="AL126" i="19"/>
  <c r="AL130" i="19"/>
  <c r="AI133" i="19"/>
  <c r="AK137" i="19"/>
  <c r="C15" i="19"/>
  <c r="E19" i="19"/>
  <c r="N19" i="19"/>
  <c r="AF112" i="19"/>
  <c r="AF96" i="19"/>
  <c r="AF62" i="19"/>
  <c r="AG135" i="19"/>
  <c r="AH139" i="19"/>
  <c r="AK70" i="19"/>
  <c r="AK66" i="19"/>
  <c r="AK62" i="19"/>
  <c r="AH52" i="19"/>
  <c r="AG44" i="19"/>
  <c r="AK46" i="19"/>
  <c r="AI48" i="19"/>
  <c r="AL50" i="19"/>
  <c r="AL52" i="19"/>
  <c r="AG122" i="19"/>
  <c r="AI129" i="19"/>
  <c r="AK133" i="19"/>
  <c r="AL135" i="19"/>
  <c r="AL137" i="19"/>
  <c r="AL139" i="19"/>
  <c r="F19" i="19"/>
  <c r="O19" i="19"/>
  <c r="AI139" i="19"/>
  <c r="AF108" i="19"/>
  <c r="AF92" i="19"/>
  <c r="AF70" i="19"/>
  <c r="AF139" i="19"/>
  <c r="AJ133" i="19"/>
  <c r="AG70" i="19"/>
  <c r="AG66" i="19"/>
  <c r="AG62" i="19"/>
  <c r="AF52" i="19"/>
  <c r="AK90" i="18"/>
  <c r="AL86" i="18"/>
  <c r="AI62" i="18"/>
  <c r="AL49" i="18"/>
  <c r="AJ102" i="18"/>
  <c r="AJ86" i="18"/>
  <c r="AH81" i="18"/>
  <c r="AF76" i="18"/>
  <c r="AH53" i="18"/>
  <c r="AL46" i="18"/>
  <c r="AG48" i="18"/>
  <c r="AL50" i="18"/>
  <c r="AI53" i="18"/>
  <c r="AG55" i="18"/>
  <c r="AI57" i="18"/>
  <c r="AI64" i="18"/>
  <c r="AG66" i="18"/>
  <c r="AI78" i="18"/>
  <c r="AK80" i="18"/>
  <c r="AI83" i="18"/>
  <c r="AL85" i="18"/>
  <c r="AK92" i="18"/>
  <c r="AL96" i="18"/>
  <c r="AI99" i="18"/>
  <c r="AL101" i="18"/>
  <c r="AK108" i="18"/>
  <c r="AI110" i="18"/>
  <c r="AK112" i="18"/>
  <c r="AK127" i="18"/>
  <c r="AK131" i="18"/>
  <c r="AI133" i="18"/>
  <c r="AG138" i="18"/>
  <c r="I19" i="18"/>
  <c r="AK81" i="18"/>
  <c r="AK102" i="18"/>
  <c r="AK86" i="18"/>
  <c r="AJ115" i="18"/>
  <c r="AF113" i="18"/>
  <c r="AH102" i="18"/>
  <c r="AJ99" i="18"/>
  <c r="AH86" i="18"/>
  <c r="AJ83" i="18"/>
  <c r="AF81" i="18"/>
  <c r="AF53" i="18"/>
  <c r="AI50" i="18"/>
  <c r="AL53" i="18"/>
  <c r="AK57" i="18"/>
  <c r="AK62" i="18"/>
  <c r="AK76" i="18"/>
  <c r="AL80" i="18"/>
  <c r="AL83" i="18"/>
  <c r="AK85" i="18"/>
  <c r="AI96" i="18"/>
  <c r="AL99" i="18"/>
  <c r="AK101" i="18"/>
  <c r="AG115" i="18"/>
  <c r="AG117" i="18"/>
  <c r="AG127" i="18"/>
  <c r="AG136" i="18"/>
  <c r="J19" i="18"/>
  <c r="AG81" i="18"/>
  <c r="AL102" i="18"/>
  <c r="AG83" i="18"/>
  <c r="AJ136" i="18"/>
  <c r="AH115" i="18"/>
  <c r="AF102" i="18"/>
  <c r="AH99" i="18"/>
  <c r="AF86" i="18"/>
  <c r="AH83" i="18"/>
  <c r="AJ80" i="18"/>
  <c r="AI49" i="18"/>
  <c r="AK53" i="18"/>
  <c r="AG57" i="18"/>
  <c r="AL62" i="18"/>
  <c r="AL76" i="18"/>
  <c r="AI80" i="18"/>
  <c r="AI95" i="18"/>
  <c r="AK99" i="18"/>
  <c r="AI115" i="18"/>
  <c r="AI117" i="18"/>
  <c r="AK136" i="18"/>
  <c r="J16" i="18"/>
  <c r="B19" i="18"/>
  <c r="K19" i="18"/>
  <c r="AK104" i="18"/>
  <c r="AG109" i="18"/>
  <c r="AI111" i="18"/>
  <c r="AL115" i="18"/>
  <c r="AK117" i="18"/>
  <c r="AG128" i="18"/>
  <c r="AL136" i="18"/>
  <c r="AG139" i="18"/>
  <c r="AI76" i="18"/>
  <c r="AL95" i="18"/>
  <c r="AL57" i="18"/>
  <c r="AF136" i="18"/>
  <c r="AH117" i="18"/>
  <c r="AF80" i="18"/>
  <c r="AJ62" i="18"/>
  <c r="AJ49" i="18"/>
  <c r="AG49" i="18"/>
  <c r="AI54" i="18"/>
  <c r="AG58" i="18"/>
  <c r="AG63" i="18"/>
  <c r="AK65" i="18"/>
  <c r="AI75" i="18"/>
  <c r="AL81" i="18"/>
  <c r="AG95" i="18"/>
  <c r="AK128" i="18"/>
  <c r="AI139" i="18"/>
  <c r="D19" i="18"/>
  <c r="M19" i="18"/>
  <c r="AH95" i="18"/>
  <c r="AF90" i="18"/>
  <c r="AJ76" i="18"/>
  <c r="AG50" i="18"/>
  <c r="AL58" i="18"/>
  <c r="AL61" i="18"/>
  <c r="AG96" i="18"/>
  <c r="F19" i="18"/>
  <c r="O19" i="18"/>
  <c r="AG76" i="18"/>
  <c r="AJ53" i="18"/>
  <c r="E15" i="18"/>
  <c r="AH89" i="17"/>
  <c r="AH137" i="17"/>
  <c r="AJ125" i="17"/>
  <c r="AJ121" i="17"/>
  <c r="AJ117" i="17"/>
  <c r="AJ113" i="17"/>
  <c r="AJ109" i="17"/>
  <c r="AJ105" i="17"/>
  <c r="AJ101" i="17"/>
  <c r="AJ99" i="17"/>
  <c r="AJ97" i="17"/>
  <c r="AJ95" i="17"/>
  <c r="AJ93" i="17"/>
  <c r="AJ91" i="17"/>
  <c r="AJ89" i="17"/>
  <c r="AJ85" i="17"/>
  <c r="AJ83" i="17"/>
  <c r="AJ81" i="17"/>
  <c r="AJ79" i="17"/>
  <c r="AJ77" i="17"/>
  <c r="AJ75" i="17"/>
  <c r="AJ69" i="17"/>
  <c r="AJ65" i="17"/>
  <c r="AJ63" i="17"/>
  <c r="AJ61" i="17"/>
  <c r="AJ59" i="17"/>
  <c r="AJ57" i="17"/>
  <c r="AJ55" i="17"/>
  <c r="AJ53" i="17"/>
  <c r="AJ51" i="17"/>
  <c r="AJ49" i="17"/>
  <c r="AJ47" i="17"/>
  <c r="AJ45" i="17"/>
  <c r="AH43" i="17"/>
  <c r="AI137" i="17"/>
  <c r="AF137" i="17"/>
  <c r="AL125" i="17"/>
  <c r="AL121" i="17"/>
  <c r="AL117" i="17"/>
  <c r="AL113" i="17"/>
  <c r="AL109" i="17"/>
  <c r="AL105" i="17"/>
  <c r="AL101" i="17"/>
  <c r="AL99" i="17"/>
  <c r="AL97" i="17"/>
  <c r="AL95" i="17"/>
  <c r="AL93" i="17"/>
  <c r="AL91" i="17"/>
  <c r="AL89" i="17"/>
  <c r="AL85" i="17"/>
  <c r="AL83" i="17"/>
  <c r="AL81" i="17"/>
  <c r="AL79" i="17"/>
  <c r="AL77" i="17"/>
  <c r="AL75" i="17"/>
  <c r="AL69" i="17"/>
  <c r="AL65" i="17"/>
  <c r="AL63" i="17"/>
  <c r="AL61" i="17"/>
  <c r="AL59" i="17"/>
  <c r="AL57" i="17"/>
  <c r="AL55" i="17"/>
  <c r="AL53" i="17"/>
  <c r="AL51" i="17"/>
  <c r="AL49" i="17"/>
  <c r="AL47" i="17"/>
  <c r="AL45" i="17"/>
  <c r="AJ43" i="17"/>
  <c r="AI130" i="17"/>
  <c r="AI133" i="17"/>
  <c r="AK135" i="17"/>
  <c r="AK137" i="17"/>
  <c r="AK125" i="17"/>
  <c r="AK121" i="17"/>
  <c r="AK117" i="17"/>
  <c r="AK113" i="17"/>
  <c r="AK109" i="17"/>
  <c r="AK105" i="17"/>
  <c r="AK101" i="17"/>
  <c r="AK97" i="17"/>
  <c r="AK93" i="17"/>
  <c r="AK89" i="17"/>
  <c r="AK85" i="17"/>
  <c r="AK81" i="17"/>
  <c r="AK77" i="17"/>
  <c r="AK45" i="17"/>
  <c r="AL43" i="17"/>
  <c r="AI47" i="17"/>
  <c r="AI51" i="17"/>
  <c r="AI55" i="17"/>
  <c r="AI59" i="17"/>
  <c r="AI63" i="17"/>
  <c r="AI77" i="17"/>
  <c r="AI81" i="17"/>
  <c r="AI85" i="17"/>
  <c r="AI89" i="17"/>
  <c r="AI93" i="17"/>
  <c r="AI97" i="17"/>
  <c r="AI101" i="17"/>
  <c r="AI105" i="17"/>
  <c r="AI109" i="17"/>
  <c r="AI113" i="17"/>
  <c r="AI117" i="17"/>
  <c r="AI121" i="17"/>
  <c r="AI125" i="17"/>
  <c r="AI129" i="17"/>
  <c r="AG137" i="17"/>
  <c r="AG138" i="17"/>
  <c r="AG132" i="17"/>
  <c r="AK134" i="17"/>
  <c r="AI136" i="17"/>
  <c r="AK138" i="17"/>
  <c r="AK67" i="17"/>
  <c r="AK63" i="17"/>
  <c r="AK59" i="17"/>
  <c r="AK55" i="17"/>
  <c r="AK51" i="17"/>
  <c r="AK43" i="17"/>
  <c r="AF125" i="17"/>
  <c r="AF121" i="17"/>
  <c r="AF117" i="17"/>
  <c r="AF113" i="17"/>
  <c r="AF109" i="17"/>
  <c r="AF105" i="17"/>
  <c r="AF101" i="17"/>
  <c r="AF99" i="17"/>
  <c r="AF97" i="17"/>
  <c r="AF95" i="17"/>
  <c r="AF93" i="17"/>
  <c r="AF91" i="17"/>
  <c r="AF85" i="17"/>
  <c r="AF83" i="17"/>
  <c r="AF81" i="17"/>
  <c r="AF79" i="17"/>
  <c r="AF77" i="17"/>
  <c r="AF75" i="17"/>
  <c r="AF69" i="17"/>
  <c r="AF65" i="17"/>
  <c r="AF63" i="17"/>
  <c r="AF61" i="17"/>
  <c r="AF59" i="17"/>
  <c r="AF57" i="17"/>
  <c r="AF55" i="17"/>
  <c r="AF53" i="17"/>
  <c r="AF51" i="17"/>
  <c r="AF49" i="17"/>
  <c r="AF47" i="17"/>
  <c r="AF45" i="17"/>
  <c r="AG67" i="17"/>
  <c r="AG63" i="17"/>
  <c r="AG59" i="17"/>
  <c r="AG55" i="17"/>
  <c r="AG51" i="17"/>
  <c r="AG43" i="17"/>
  <c r="J16" i="11"/>
  <c r="D19" i="11"/>
  <c r="AF135" i="11"/>
  <c r="AF125" i="11"/>
  <c r="AF103" i="11"/>
  <c r="AF67" i="11"/>
  <c r="AG117" i="11"/>
  <c r="AG94" i="11"/>
  <c r="AG56" i="11"/>
  <c r="AH133" i="11"/>
  <c r="AH110" i="11"/>
  <c r="AH86" i="11"/>
  <c r="AI133" i="11"/>
  <c r="AI110" i="11"/>
  <c r="AI86" i="11"/>
  <c r="AI57" i="11"/>
  <c r="AJ118" i="11"/>
  <c r="AJ95" i="11"/>
  <c r="AK109" i="11"/>
  <c r="AK86" i="11"/>
  <c r="AL134" i="11"/>
  <c r="AL110" i="11"/>
  <c r="AL86" i="11"/>
  <c r="B19" i="11"/>
  <c r="AF133" i="11"/>
  <c r="AF111" i="11"/>
  <c r="AF101" i="11"/>
  <c r="AF79" i="11"/>
  <c r="AF65" i="11"/>
  <c r="AH67" i="11"/>
  <c r="AI67" i="11"/>
  <c r="AJ127" i="11"/>
  <c r="AJ50" i="11"/>
  <c r="AL119" i="11"/>
  <c r="AL95" i="11"/>
  <c r="AL67" i="11"/>
  <c r="AL48" i="11"/>
  <c r="AG101" i="11"/>
  <c r="AJ48" i="11"/>
  <c r="C15" i="11"/>
  <c r="AF119" i="11"/>
  <c r="AF109" i="11"/>
  <c r="AF87" i="11"/>
  <c r="AF77" i="11"/>
  <c r="AG134" i="11"/>
  <c r="AG110" i="11"/>
  <c r="AG87" i="11"/>
  <c r="AG49" i="11"/>
  <c r="AH126" i="11"/>
  <c r="AH103" i="11"/>
  <c r="AH65" i="11"/>
  <c r="AH49" i="11"/>
  <c r="AI126" i="11"/>
  <c r="AI103" i="11"/>
  <c r="AI65" i="11"/>
  <c r="AI48" i="11"/>
  <c r="AJ125" i="11"/>
  <c r="AJ102" i="11"/>
  <c r="AJ78" i="11"/>
  <c r="AK126" i="11"/>
  <c r="AK102" i="11"/>
  <c r="AK79" i="11"/>
  <c r="AK48" i="11"/>
  <c r="AL117" i="11"/>
  <c r="AL79" i="11"/>
  <c r="AL65" i="11"/>
  <c r="AJ65" i="11"/>
  <c r="G19" i="11"/>
  <c r="AF118" i="11"/>
  <c r="AF86" i="11"/>
  <c r="AF50" i="11"/>
  <c r="AG133" i="11"/>
  <c r="AG109" i="11"/>
  <c r="AG86" i="11"/>
  <c r="AG48" i="11"/>
  <c r="AH125" i="11"/>
  <c r="AH102" i="11"/>
  <c r="AH79" i="11"/>
  <c r="AH48" i="11"/>
  <c r="AI125" i="11"/>
  <c r="AI102" i="11"/>
  <c r="AJ135" i="11"/>
  <c r="AJ111" i="11"/>
  <c r="AJ101" i="11"/>
  <c r="AJ87" i="11"/>
  <c r="AJ77" i="11"/>
  <c r="AK135" i="11"/>
  <c r="AK125" i="11"/>
  <c r="AK101" i="11"/>
  <c r="AK78" i="11"/>
  <c r="AL127" i="11"/>
  <c r="AL78" i="11"/>
  <c r="AG125" i="11"/>
  <c r="AI117" i="11"/>
  <c r="E15" i="11"/>
  <c r="F19" i="11"/>
  <c r="AF117" i="11"/>
  <c r="AF95" i="11"/>
  <c r="AF85" i="11"/>
  <c r="AF49" i="11"/>
  <c r="AG119" i="11"/>
  <c r="AG85" i="11"/>
  <c r="AH135" i="11"/>
  <c r="AH101" i="11"/>
  <c r="AH78" i="11"/>
  <c r="AI135" i="11"/>
  <c r="AI101" i="11"/>
  <c r="AJ134" i="11"/>
  <c r="AJ110" i="11"/>
  <c r="AK134" i="11"/>
  <c r="AK111" i="11"/>
  <c r="AK77" i="11"/>
  <c r="AL126" i="11"/>
  <c r="AL77" i="11"/>
  <c r="AG77" i="11"/>
  <c r="AH117" i="11"/>
  <c r="AH134" i="11"/>
  <c r="AH111" i="11"/>
  <c r="AH87" i="11"/>
  <c r="AH77" i="11"/>
  <c r="AI111" i="11"/>
  <c r="AI87" i="11"/>
  <c r="AJ133" i="11"/>
  <c r="AK87" i="11"/>
  <c r="AG112" i="11"/>
  <c r="AG76" i="11"/>
  <c r="AG52" i="11"/>
  <c r="AH124" i="11"/>
  <c r="AH96" i="11"/>
  <c r="AH55" i="11"/>
  <c r="AI124" i="11"/>
  <c r="AI96" i="11"/>
  <c r="AJ116" i="11"/>
  <c r="AJ88" i="11"/>
  <c r="AK136" i="11"/>
  <c r="AK100" i="11"/>
  <c r="AK68" i="11"/>
  <c r="AK59" i="11"/>
  <c r="AK49" i="11"/>
  <c r="AL112" i="11"/>
  <c r="AL76" i="11"/>
  <c r="AL104" i="11"/>
  <c r="K16" i="11"/>
  <c r="AG120" i="11"/>
  <c r="AG84" i="11"/>
  <c r="AH132" i="11"/>
  <c r="AH104" i="11"/>
  <c r="AH64" i="11"/>
  <c r="AI132" i="11"/>
  <c r="AI104" i="11"/>
  <c r="AI64" i="11"/>
  <c r="AI55" i="11"/>
  <c r="AJ124" i="11"/>
  <c r="AJ96" i="11"/>
  <c r="AK108" i="11"/>
  <c r="AK80" i="11"/>
  <c r="AL120" i="11"/>
  <c r="AL84" i="11"/>
  <c r="K15" i="11"/>
  <c r="AI45" i="11"/>
  <c r="AF132" i="11"/>
  <c r="AF124" i="11"/>
  <c r="AF116" i="11"/>
  <c r="AF108" i="11"/>
  <c r="AF100" i="11"/>
  <c r="AF92" i="11"/>
  <c r="AF84" i="11"/>
  <c r="AF76" i="11"/>
  <c r="AF64" i="11"/>
  <c r="AG128" i="11"/>
  <c r="AG92" i="11"/>
  <c r="AG60" i="11"/>
  <c r="AH112" i="11"/>
  <c r="AH76" i="11"/>
  <c r="AI112" i="11"/>
  <c r="AI76" i="11"/>
  <c r="AJ132" i="11"/>
  <c r="AJ104" i="11"/>
  <c r="AJ64" i="11"/>
  <c r="AJ55" i="11"/>
  <c r="AK116" i="11"/>
  <c r="AK88" i="11"/>
  <c r="AL128" i="11"/>
  <c r="AL92" i="11"/>
  <c r="AL60" i="11"/>
  <c r="H15" i="11"/>
  <c r="L15" i="11" s="1"/>
  <c r="AG108" i="11"/>
  <c r="AH128" i="11"/>
  <c r="AH92" i="11"/>
  <c r="AH59" i="11"/>
  <c r="AI128" i="11"/>
  <c r="AI92" i="11"/>
  <c r="AI60" i="11"/>
  <c r="AI49" i="11"/>
  <c r="AJ120" i="11"/>
  <c r="AJ84" i="11"/>
  <c r="AK104" i="11"/>
  <c r="AK55" i="11"/>
  <c r="AL108" i="11"/>
  <c r="AG116" i="11"/>
  <c r="AG88" i="11"/>
  <c r="AH136" i="11"/>
  <c r="AH100" i="11"/>
  <c r="AH68" i="11"/>
  <c r="AI136" i="11"/>
  <c r="AI100" i="11"/>
  <c r="AI68" i="11"/>
  <c r="AI59" i="11"/>
  <c r="AJ128" i="11"/>
  <c r="AJ60" i="11"/>
  <c r="AJ49" i="11"/>
  <c r="AK112" i="11"/>
  <c r="AK52" i="11"/>
  <c r="AL88" i="11"/>
  <c r="AF136" i="11"/>
  <c r="AF120" i="11"/>
  <c r="AF96" i="11"/>
  <c r="AF68" i="11"/>
  <c r="AF60" i="11"/>
  <c r="AG124" i="11"/>
  <c r="AG96" i="11"/>
  <c r="AH108" i="11"/>
  <c r="AF138" i="11"/>
  <c r="AH46" i="11"/>
  <c r="AI46" i="11"/>
  <c r="AJ138" i="11"/>
  <c r="AJ130" i="11"/>
  <c r="AJ122" i="11"/>
  <c r="AJ114" i="11"/>
  <c r="AJ106" i="11"/>
  <c r="AJ98" i="11"/>
  <c r="AJ90" i="11"/>
  <c r="AJ82" i="11"/>
  <c r="AJ70" i="11"/>
  <c r="AJ62" i="11"/>
  <c r="AJ54" i="11"/>
  <c r="AJ44" i="11"/>
  <c r="AH54" i="11"/>
  <c r="AH44" i="11"/>
  <c r="AI138" i="11"/>
  <c r="AI130" i="11"/>
  <c r="AI122" i="11"/>
  <c r="AI114" i="11"/>
  <c r="AI106" i="11"/>
  <c r="AI98" i="11"/>
  <c r="AI90" i="11"/>
  <c r="AI82" i="11"/>
  <c r="AI70" i="11"/>
  <c r="AI62" i="11"/>
  <c r="AI54" i="11"/>
  <c r="AI44" i="11"/>
  <c r="AJ52" i="11"/>
  <c r="AK138" i="11"/>
  <c r="AK130" i="11"/>
  <c r="AK122" i="11"/>
  <c r="AK114" i="11"/>
  <c r="AK106" i="11"/>
  <c r="AK98" i="11"/>
  <c r="AK90" i="11"/>
  <c r="AK82" i="11"/>
  <c r="AK70" i="11"/>
  <c r="AK62" i="11"/>
  <c r="AK54" i="11"/>
  <c r="AK44" i="11"/>
  <c r="AG46" i="11"/>
  <c r="AH138" i="11"/>
  <c r="AH130" i="11"/>
  <c r="AH122" i="11"/>
  <c r="AH114" i="11"/>
  <c r="AH106" i="11"/>
  <c r="AH98" i="11"/>
  <c r="AH90" i="11"/>
  <c r="AH82" i="11"/>
  <c r="AH70" i="11"/>
  <c r="AH62" i="11"/>
  <c r="AH52" i="11"/>
  <c r="AI52" i="11"/>
  <c r="AG138" i="11"/>
  <c r="AG130" i="11"/>
  <c r="AG122" i="11"/>
  <c r="AG114" i="11"/>
  <c r="AG106" i="11"/>
  <c r="AG98" i="11"/>
  <c r="AG90" i="11"/>
  <c r="AG82" i="11"/>
  <c r="AG70" i="11"/>
  <c r="AG62" i="11"/>
  <c r="AG54" i="11"/>
  <c r="AG44" i="11"/>
  <c r="AF52" i="11"/>
  <c r="AG108" i="5"/>
  <c r="AL108" i="5"/>
  <c r="AK108" i="5"/>
  <c r="AI108" i="5"/>
  <c r="AK58" i="20"/>
  <c r="AL58" i="20"/>
  <c r="AG58" i="20"/>
  <c r="AI58" i="20"/>
  <c r="AF80" i="11"/>
  <c r="AJ111" i="20"/>
  <c r="AH125" i="20"/>
  <c r="AK102" i="20"/>
  <c r="AK86" i="20"/>
  <c r="AH58" i="20"/>
  <c r="AH102" i="20"/>
  <c r="AH86" i="20"/>
  <c r="AF43" i="18"/>
  <c r="AK119" i="17"/>
  <c r="AG87" i="17"/>
  <c r="AH108" i="5"/>
  <c r="AL119" i="17"/>
  <c r="AF94" i="11"/>
  <c r="AL94" i="11"/>
  <c r="AL103" i="5"/>
  <c r="AG103" i="5"/>
  <c r="AL46" i="19"/>
  <c r="AG46" i="19"/>
  <c r="AF111" i="20"/>
  <c r="AI43" i="18"/>
  <c r="AF125" i="20"/>
  <c r="AG102" i="20"/>
  <c r="AG86" i="20"/>
  <c r="AF58" i="20"/>
  <c r="AJ102" i="20"/>
  <c r="AJ86" i="20"/>
  <c r="AG119" i="17"/>
  <c r="AF108" i="5"/>
  <c r="AF88" i="11"/>
  <c r="AI88" i="11"/>
  <c r="AH88" i="11"/>
  <c r="AF126" i="11"/>
  <c r="AJ126" i="11"/>
  <c r="AK57" i="11"/>
  <c r="AF57" i="11"/>
  <c r="AI93" i="11"/>
  <c r="AJ87" i="17"/>
  <c r="AJ103" i="17"/>
  <c r="AG43" i="18"/>
  <c r="AL102" i="20"/>
  <c r="AL86" i="20"/>
  <c r="AH87" i="17"/>
  <c r="AG66" i="11"/>
  <c r="AL66" i="11"/>
  <c r="AK66" i="11"/>
  <c r="AJ66" i="11"/>
  <c r="AI66" i="11"/>
  <c r="AK76" i="11"/>
  <c r="AJ76" i="11"/>
  <c r="AL107" i="11"/>
  <c r="AI107" i="11"/>
  <c r="AK107" i="11"/>
  <c r="AJ107" i="11"/>
  <c r="AH107" i="11"/>
  <c r="AG57" i="11"/>
  <c r="AL93" i="11"/>
  <c r="AH57" i="11"/>
  <c r="AI125" i="20"/>
  <c r="AF99" i="11"/>
  <c r="AF81" i="11"/>
  <c r="AG81" i="11"/>
  <c r="AH113" i="11"/>
  <c r="AI99" i="11"/>
  <c r="AI81" i="11"/>
  <c r="AJ75" i="11"/>
  <c r="AK113" i="11"/>
  <c r="AG67" i="11"/>
  <c r="AK67" i="11"/>
  <c r="AG50" i="5"/>
  <c r="AL50" i="5"/>
  <c r="AK50" i="5"/>
  <c r="AI50" i="5"/>
  <c r="AJ57" i="11"/>
  <c r="AF93" i="11"/>
  <c r="AI111" i="20"/>
  <c r="AK111" i="20"/>
  <c r="AK103" i="17"/>
  <c r="AI75" i="11"/>
  <c r="AJ99" i="11"/>
  <c r="AL103" i="11"/>
  <c r="AK103" i="11"/>
  <c r="AJ103" i="11"/>
  <c r="AL54" i="5"/>
  <c r="AK54" i="5"/>
  <c r="AI54" i="5"/>
  <c r="AG54" i="5"/>
  <c r="AI80" i="11"/>
  <c r="AJ80" i="11"/>
  <c r="AL57" i="5"/>
  <c r="AG57" i="5"/>
  <c r="AL80" i="11"/>
  <c r="AJ93" i="11"/>
  <c r="AF103" i="17"/>
  <c r="AL87" i="17"/>
  <c r="AL103" i="17"/>
  <c r="AK57" i="5"/>
  <c r="AI57" i="5"/>
  <c r="AG103" i="17"/>
  <c r="AH57" i="5"/>
  <c r="AF119" i="17"/>
  <c r="AH103" i="17"/>
  <c r="AF113" i="11"/>
  <c r="AF75" i="11"/>
  <c r="AG113" i="11"/>
  <c r="AG99" i="11"/>
  <c r="AK99" i="11"/>
  <c r="AL81" i="11"/>
  <c r="AJ85" i="11"/>
  <c r="AL85" i="11"/>
  <c r="AI85" i="11"/>
  <c r="AG62" i="5"/>
  <c r="AL62" i="5"/>
  <c r="AK62" i="5"/>
  <c r="AI62" i="5"/>
  <c r="AI97" i="5"/>
  <c r="AL97" i="5"/>
  <c r="AK97" i="5"/>
  <c r="AG97" i="5"/>
  <c r="AH80" i="11"/>
  <c r="AH93" i="11"/>
  <c r="AF87" i="17"/>
  <c r="AG111" i="20"/>
  <c r="AK125" i="20"/>
  <c r="AK43" i="18"/>
  <c r="AH111" i="20"/>
  <c r="AJ43" i="18"/>
  <c r="AF57" i="5"/>
  <c r="AH119" i="17"/>
  <c r="AG131" i="11"/>
  <c r="AG75" i="11"/>
  <c r="AH99" i="11"/>
  <c r="AI131" i="11"/>
  <c r="AI94" i="11"/>
  <c r="AJ94" i="11"/>
  <c r="AJ56" i="11"/>
  <c r="AH56" i="11"/>
  <c r="AL56" i="11"/>
  <c r="AL63" i="11"/>
  <c r="AK63" i="11"/>
  <c r="AJ63" i="11"/>
  <c r="AI63" i="11"/>
  <c r="AH63" i="11"/>
  <c r="AL93" i="18"/>
  <c r="AK93" i="18"/>
  <c r="AK129" i="19"/>
  <c r="AG129" i="19"/>
  <c r="AL45" i="20"/>
  <c r="AG45" i="20"/>
  <c r="AL112" i="20"/>
  <c r="AI112" i="20"/>
  <c r="AK126" i="20"/>
  <c r="AL126" i="20"/>
  <c r="AG59" i="5"/>
  <c r="AI80" i="5"/>
  <c r="AI84" i="5"/>
  <c r="AG105" i="5"/>
  <c r="AI116" i="5"/>
  <c r="AG45" i="18"/>
  <c r="AL70" i="18"/>
  <c r="AL98" i="18"/>
  <c r="K16" i="20"/>
  <c r="J16" i="20"/>
  <c r="AK47" i="11"/>
  <c r="E15" i="5"/>
  <c r="AG51" i="5"/>
  <c r="AK55" i="5"/>
  <c r="AK59" i="5"/>
  <c r="AK80" i="5"/>
  <c r="AK84" i="5"/>
  <c r="AK105" i="5"/>
  <c r="AK116" i="5"/>
  <c r="AI45" i="18"/>
  <c r="AG106" i="18"/>
  <c r="AL106" i="18"/>
  <c r="AL114" i="18"/>
  <c r="AG114" i="18"/>
  <c r="AK124" i="18"/>
  <c r="AL124" i="18"/>
  <c r="AK47" i="5"/>
  <c r="AK51" i="5"/>
  <c r="AL55" i="5"/>
  <c r="AK58" i="5"/>
  <c r="AL59" i="5"/>
  <c r="AG65" i="5"/>
  <c r="AL77" i="5"/>
  <c r="AL80" i="5"/>
  <c r="AL84" i="5"/>
  <c r="AL105" i="5"/>
  <c r="AG111" i="5"/>
  <c r="AL116" i="5"/>
  <c r="AK45" i="18"/>
  <c r="AK135" i="18"/>
  <c r="AG135" i="18"/>
  <c r="AL136" i="20"/>
  <c r="AI136" i="20"/>
  <c r="AI46" i="5"/>
  <c r="AI76" i="5"/>
  <c r="AG90" i="5"/>
  <c r="AI96" i="5"/>
  <c r="AG122" i="5"/>
  <c r="AL55" i="18"/>
  <c r="AK58" i="18"/>
  <c r="AI107" i="18"/>
  <c r="AK107" i="18"/>
  <c r="AL128" i="20"/>
  <c r="AK128" i="20"/>
  <c r="AG128" i="20"/>
  <c r="AK46" i="5"/>
  <c r="AK76" i="5"/>
  <c r="AI90" i="5"/>
  <c r="AK96" i="5"/>
  <c r="AI122" i="5"/>
  <c r="AL69" i="18"/>
  <c r="AG122" i="18"/>
  <c r="AL122" i="18"/>
  <c r="AL132" i="18"/>
  <c r="AK132" i="18"/>
  <c r="AI44" i="19"/>
  <c r="AK44" i="19"/>
  <c r="AK67" i="20"/>
  <c r="AI67" i="20"/>
  <c r="AL67" i="20"/>
  <c r="K15" i="19"/>
  <c r="K16" i="19"/>
  <c r="AK68" i="20"/>
  <c r="AL68" i="20"/>
  <c r="AL88" i="18"/>
  <c r="AG130" i="19"/>
  <c r="AK54" i="20"/>
  <c r="AK59" i="20"/>
  <c r="AG113" i="20"/>
  <c r="AG129" i="20"/>
  <c r="E19" i="18"/>
  <c r="L19" i="19"/>
  <c r="AG126" i="18"/>
  <c r="AI134" i="18"/>
  <c r="AI43" i="19"/>
  <c r="AG55" i="19"/>
  <c r="AG128" i="19"/>
  <c r="AK130" i="19"/>
  <c r="AG133" i="19"/>
  <c r="AG136" i="19"/>
  <c r="AK52" i="20"/>
  <c r="AG54" i="20"/>
  <c r="AL59" i="20"/>
  <c r="AL113" i="20"/>
  <c r="AK115" i="20"/>
  <c r="AK118" i="20"/>
  <c r="AI121" i="20"/>
  <c r="AL129" i="20"/>
  <c r="AK131" i="20"/>
  <c r="C15" i="18"/>
  <c r="K15" i="18"/>
  <c r="L19" i="18"/>
  <c r="O19" i="17"/>
  <c r="F19" i="17"/>
  <c r="AG120" i="18"/>
  <c r="AI121" i="19"/>
  <c r="AK121" i="19"/>
  <c r="AK43" i="20"/>
  <c r="AG50" i="20"/>
  <c r="C19" i="19"/>
  <c r="AF130" i="11" l="1"/>
  <c r="AF102" i="11"/>
  <c r="AF70" i="11"/>
  <c r="AF51" i="11"/>
  <c r="AG136" i="11"/>
  <c r="AG89" i="11"/>
  <c r="AH118" i="11"/>
  <c r="AH84" i="11"/>
  <c r="AH43" i="11"/>
  <c r="AL89" i="11"/>
  <c r="H15" i="5"/>
  <c r="L15" i="5" s="1"/>
  <c r="M15" i="5" s="1"/>
  <c r="AI52" i="5"/>
  <c r="K15" i="20"/>
  <c r="L15" i="20"/>
  <c r="AK58" i="11"/>
  <c r="AF43" i="11"/>
  <c r="AG135" i="11"/>
  <c r="AI89" i="11"/>
  <c r="AK95" i="11"/>
  <c r="AG44" i="5"/>
  <c r="AL52" i="5"/>
  <c r="AL56" i="5"/>
  <c r="AK81" i="5"/>
  <c r="AL89" i="5"/>
  <c r="AI113" i="5"/>
  <c r="AL117" i="5"/>
  <c r="AK77" i="18"/>
  <c r="AG119" i="18"/>
  <c r="AI125" i="19"/>
  <c r="AK109" i="20"/>
  <c r="AG137" i="20"/>
  <c r="H15" i="19"/>
  <c r="L15" i="19" s="1"/>
  <c r="AG79" i="11"/>
  <c r="AG51" i="11"/>
  <c r="AI118" i="11"/>
  <c r="AI84" i="11"/>
  <c r="AJ113" i="11"/>
  <c r="AJ51" i="11"/>
  <c r="AK56" i="11"/>
  <c r="AL136" i="11"/>
  <c r="AG95" i="11"/>
  <c r="AI44" i="5"/>
  <c r="AL46" i="5"/>
  <c r="AK52" i="5"/>
  <c r="AI58" i="5"/>
  <c r="AL87" i="5"/>
  <c r="AI89" i="5"/>
  <c r="AG119" i="5"/>
  <c r="AF49" i="18"/>
  <c r="AI55" i="18"/>
  <c r="AL100" i="18"/>
  <c r="AI103" i="18"/>
  <c r="AL137" i="20"/>
  <c r="H15" i="18"/>
  <c r="L15" i="18" s="1"/>
  <c r="G19" i="19"/>
  <c r="AK43" i="11"/>
  <c r="AL64" i="11"/>
  <c r="AL63" i="5"/>
  <c r="AL67" i="5"/>
  <c r="AK89" i="5"/>
  <c r="AK101" i="5"/>
  <c r="AK95" i="18"/>
  <c r="H15" i="17"/>
  <c r="L15" i="17" s="1"/>
  <c r="B19" i="17"/>
  <c r="J16" i="17"/>
  <c r="AI58" i="11"/>
  <c r="AF58" i="11"/>
  <c r="AJ58" i="11"/>
  <c r="AG58" i="11"/>
  <c r="AF42" i="18"/>
  <c r="AG43" i="11"/>
  <c r="AI125" i="18"/>
  <c r="AL46" i="20"/>
  <c r="AI122" i="20"/>
  <c r="E15" i="20"/>
  <c r="AL118" i="11"/>
  <c r="AL58" i="11"/>
  <c r="AK66" i="5"/>
  <c r="AK70" i="5"/>
  <c r="AL100" i="5"/>
  <c r="E15" i="19"/>
  <c r="AI47" i="5"/>
  <c r="AL66" i="5"/>
  <c r="AL70" i="5"/>
  <c r="AL82" i="5"/>
  <c r="AK92" i="5"/>
  <c r="AG100" i="5"/>
  <c r="AG113" i="5"/>
  <c r="AL120" i="5"/>
  <c r="AI109" i="18"/>
  <c r="AG119" i="20"/>
  <c r="AJ79" i="11"/>
  <c r="AG66" i="5"/>
  <c r="AG70" i="5"/>
  <c r="AK90" i="5"/>
  <c r="AL92" i="5"/>
  <c r="AK100" i="5"/>
  <c r="AG120" i="5"/>
  <c r="AK109" i="18"/>
  <c r="AG131" i="18"/>
  <c r="N15" i="11"/>
  <c r="AC15" i="11" s="1"/>
  <c r="O15" i="11" s="1"/>
  <c r="M15" i="11"/>
  <c r="AH45" i="11"/>
  <c r="AF45" i="11"/>
  <c r="AF124" i="5"/>
  <c r="AH124" i="5"/>
  <c r="AG124" i="5"/>
  <c r="AL124" i="5"/>
  <c r="AK124" i="5"/>
  <c r="AI124" i="5"/>
  <c r="AJ113" i="18"/>
  <c r="AK113" i="18"/>
  <c r="AL113" i="18"/>
  <c r="AI58" i="19"/>
  <c r="AL58" i="19"/>
  <c r="AH58" i="19"/>
  <c r="AJ58" i="19"/>
  <c r="AK58" i="19"/>
  <c r="AG58" i="19"/>
  <c r="AF58" i="19"/>
  <c r="AG113" i="18"/>
  <c r="AL106" i="11"/>
  <c r="AF106" i="11"/>
  <c r="AL129" i="11"/>
  <c r="AJ129" i="11"/>
  <c r="AI129" i="11"/>
  <c r="AH129" i="11"/>
  <c r="AK129" i="11"/>
  <c r="AF129" i="11"/>
  <c r="J16" i="5"/>
  <c r="K16" i="5"/>
  <c r="K15" i="5"/>
  <c r="AG79" i="5"/>
  <c r="AF79" i="5"/>
  <c r="AL79" i="5"/>
  <c r="AH79" i="5"/>
  <c r="AJ79" i="5"/>
  <c r="AI79" i="5"/>
  <c r="AK79" i="5"/>
  <c r="AI43" i="17"/>
  <c r="AF43" i="17"/>
  <c r="AI116" i="17"/>
  <c r="AL116" i="17"/>
  <c r="AK116" i="17"/>
  <c r="AJ116" i="17"/>
  <c r="AG116" i="17"/>
  <c r="AH116" i="17"/>
  <c r="AI53" i="11"/>
  <c r="AJ53" i="11"/>
  <c r="AH53" i="11"/>
  <c r="AK53" i="11"/>
  <c r="AL53" i="11"/>
  <c r="AF53" i="11"/>
  <c r="AG53" i="11"/>
  <c r="AH113" i="18"/>
  <c r="AK69" i="11"/>
  <c r="AF69" i="11"/>
  <c r="AJ69" i="11"/>
  <c r="AL69" i="11"/>
  <c r="AH69" i="11"/>
  <c r="AG69" i="11"/>
  <c r="AI69" i="11"/>
  <c r="AH54" i="5"/>
  <c r="AJ54" i="5"/>
  <c r="AF54" i="5"/>
  <c r="AL115" i="5"/>
  <c r="AI115" i="5"/>
  <c r="AG115" i="5"/>
  <c r="AF115" i="5"/>
  <c r="AH115" i="5"/>
  <c r="AK115" i="5"/>
  <c r="AJ115" i="5"/>
  <c r="AI113" i="18"/>
  <c r="AK45" i="11"/>
  <c r="AH42" i="19"/>
  <c r="AI100" i="17"/>
  <c r="AJ100" i="17"/>
  <c r="AF100" i="17"/>
  <c r="AH100" i="17"/>
  <c r="AG100" i="17"/>
  <c r="AL100" i="17"/>
  <c r="AK100" i="17"/>
  <c r="AG90" i="18"/>
  <c r="AJ90" i="18"/>
  <c r="AI90" i="18"/>
  <c r="AL90" i="18"/>
  <c r="AH90" i="18"/>
  <c r="AH42" i="18" s="1"/>
  <c r="AG45" i="11"/>
  <c r="AJ119" i="11"/>
  <c r="AI119" i="11"/>
  <c r="AH119" i="11"/>
  <c r="AK119" i="11"/>
  <c r="AH121" i="5"/>
  <c r="AJ121" i="5"/>
  <c r="AK121" i="5"/>
  <c r="AI121" i="5"/>
  <c r="AL121" i="5"/>
  <c r="AG121" i="5"/>
  <c r="AF121" i="5"/>
  <c r="AL45" i="11"/>
  <c r="AJ124" i="5"/>
  <c r="AJ104" i="5"/>
  <c r="AL104" i="5"/>
  <c r="AG104" i="5"/>
  <c r="AK104" i="5"/>
  <c r="AI104" i="5"/>
  <c r="AF104" i="5"/>
  <c r="AH104" i="5"/>
  <c r="AI84" i="17"/>
  <c r="AL84" i="17"/>
  <c r="AF84" i="17"/>
  <c r="AJ84" i="17"/>
  <c r="AK84" i="17"/>
  <c r="AG84" i="17"/>
  <c r="AH84" i="17"/>
  <c r="AK134" i="20"/>
  <c r="AI134" i="20"/>
  <c r="AJ134" i="20"/>
  <c r="AJ42" i="20" s="1"/>
  <c r="AG134" i="20"/>
  <c r="AF134" i="20"/>
  <c r="AF42" i="20" s="1"/>
  <c r="AH134" i="20"/>
  <c r="AH42" i="20" s="1"/>
  <c r="AJ45" i="11"/>
  <c r="AL97" i="11"/>
  <c r="AJ97" i="11"/>
  <c r="AH97" i="11"/>
  <c r="AF97" i="11"/>
  <c r="AK97" i="11"/>
  <c r="AI97" i="11"/>
  <c r="AG97" i="11"/>
  <c r="AJ96" i="5"/>
  <c r="AL96" i="5"/>
  <c r="AG96" i="5"/>
  <c r="AF96" i="5"/>
  <c r="AH96" i="5"/>
  <c r="AK47" i="17"/>
  <c r="AH47" i="17"/>
  <c r="AG47" i="17"/>
  <c r="AI88" i="19"/>
  <c r="AK88" i="19"/>
  <c r="AF88" i="19"/>
  <c r="AH88" i="19"/>
  <c r="AJ88" i="19"/>
  <c r="AI100" i="19"/>
  <c r="AL100" i="19"/>
  <c r="AH100" i="19"/>
  <c r="AF100" i="19"/>
  <c r="AG100" i="19"/>
  <c r="AK100" i="19"/>
  <c r="AI119" i="19"/>
  <c r="AL119" i="19"/>
  <c r="AJ119" i="19"/>
  <c r="AF119" i="19"/>
  <c r="AG119" i="19"/>
  <c r="AK119" i="19"/>
  <c r="AI138" i="19"/>
  <c r="AG138" i="19"/>
  <c r="AK138" i="19"/>
  <c r="AF138" i="19"/>
  <c r="AH138" i="19"/>
  <c r="AJ138" i="19"/>
  <c r="N15" i="5"/>
  <c r="AC15" i="5" s="1"/>
  <c r="O15" i="5" s="1"/>
  <c r="AJ42" i="19"/>
  <c r="AJ92" i="11"/>
  <c r="AK92" i="11"/>
  <c r="AI115" i="11"/>
  <c r="AF115" i="11"/>
  <c r="AH115" i="11"/>
  <c r="AL115" i="11"/>
  <c r="AK115" i="11"/>
  <c r="AJ115" i="11"/>
  <c r="AG115" i="11"/>
  <c r="AL67" i="17"/>
  <c r="AH67" i="17"/>
  <c r="AJ67" i="17"/>
  <c r="AJ42" i="17" s="1"/>
  <c r="AF67" i="17"/>
  <c r="AI67" i="17"/>
  <c r="AL132" i="17"/>
  <c r="AI132" i="17"/>
  <c r="AH132" i="17"/>
  <c r="AJ132" i="17"/>
  <c r="AF47" i="11"/>
  <c r="AG123" i="11"/>
  <c r="AG55" i="11"/>
  <c r="AI123" i="11"/>
  <c r="AJ91" i="11"/>
  <c r="AJ47" i="11"/>
  <c r="AL123" i="11"/>
  <c r="AL43" i="11"/>
  <c r="AL47" i="11"/>
  <c r="AL51" i="11"/>
  <c r="AI60" i="5"/>
  <c r="AL68" i="5"/>
  <c r="AL88" i="5"/>
  <c r="AK112" i="5"/>
  <c r="AL47" i="18"/>
  <c r="AI47" i="18"/>
  <c r="AG47" i="18"/>
  <c r="AG87" i="18"/>
  <c r="AI87" i="18"/>
  <c r="AF46" i="11"/>
  <c r="AJ46" i="11"/>
  <c r="AH60" i="11"/>
  <c r="AL48" i="5"/>
  <c r="AL60" i="5"/>
  <c r="AG67" i="5"/>
  <c r="AK68" i="5"/>
  <c r="AL85" i="5"/>
  <c r="AG88" i="5"/>
  <c r="AL112" i="5"/>
  <c r="AG127" i="5"/>
  <c r="AG79" i="18"/>
  <c r="AI120" i="18"/>
  <c r="AL120" i="18"/>
  <c r="AL133" i="18"/>
  <c r="AK44" i="20"/>
  <c r="AL44" i="20"/>
  <c r="AF44" i="11"/>
  <c r="AG50" i="11"/>
  <c r="AJ43" i="11"/>
  <c r="AJ100" i="11"/>
  <c r="AK132" i="11"/>
  <c r="AK60" i="5"/>
  <c r="AI68" i="5"/>
  <c r="AI88" i="5"/>
  <c r="AG112" i="5"/>
  <c r="AG75" i="18"/>
  <c r="AK75" i="18"/>
  <c r="AK79" i="18"/>
  <c r="AK84" i="18"/>
  <c r="AL84" i="18"/>
  <c r="AG88" i="18"/>
  <c r="AK88" i="18"/>
  <c r="AG112" i="18"/>
  <c r="AK133" i="18"/>
  <c r="AL139" i="18"/>
  <c r="AK139" i="18"/>
  <c r="AG51" i="19"/>
  <c r="AL65" i="20"/>
  <c r="AI65" i="20"/>
  <c r="AK50" i="11"/>
  <c r="AK54" i="18"/>
  <c r="AL54" i="18"/>
  <c r="AG118" i="18"/>
  <c r="AI118" i="18"/>
  <c r="AG131" i="19"/>
  <c r="AL131" i="19"/>
  <c r="AI50" i="11"/>
  <c r="AK46" i="11"/>
  <c r="AK66" i="18"/>
  <c r="AI66" i="18"/>
  <c r="AL62" i="20"/>
  <c r="AG62" i="20"/>
  <c r="AK62" i="20"/>
  <c r="AI62" i="20"/>
  <c r="AF54" i="11"/>
  <c r="AH105" i="11"/>
  <c r="AL44" i="5"/>
  <c r="AL49" i="5"/>
  <c r="AG58" i="5"/>
  <c r="AG76" i="5"/>
  <c r="AG95" i="5"/>
  <c r="AL106" i="5"/>
  <c r="AL114" i="5"/>
  <c r="AK103" i="18"/>
  <c r="AL123" i="18"/>
  <c r="AI123" i="18"/>
  <c r="AG123" i="18"/>
  <c r="AG54" i="19"/>
  <c r="AK47" i="18"/>
  <c r="AK87" i="18"/>
  <c r="AI91" i="18"/>
  <c r="AL91" i="18"/>
  <c r="AL128" i="18"/>
  <c r="AL54" i="19"/>
  <c r="AL42" i="19" s="1"/>
  <c r="AK47" i="20"/>
  <c r="AG47" i="20"/>
  <c r="AI47" i="20"/>
  <c r="AI130" i="20"/>
  <c r="AK130" i="20"/>
  <c r="AL130" i="20"/>
  <c r="AG130" i="20"/>
  <c r="K19" i="17"/>
  <c r="C15" i="17"/>
  <c r="C19" i="18"/>
  <c r="B19" i="20"/>
  <c r="AI105" i="20"/>
  <c r="AL138" i="20"/>
  <c r="C19" i="20"/>
  <c r="I19" i="17"/>
  <c r="AL77" i="18"/>
  <c r="O19" i="20"/>
  <c r="I19" i="20"/>
  <c r="G19" i="20"/>
  <c r="K19" i="20"/>
  <c r="AL127" i="19"/>
  <c r="AL134" i="19"/>
  <c r="AL106" i="20"/>
  <c r="AG127" i="20"/>
  <c r="L19" i="20"/>
  <c r="N15" i="19" l="1"/>
  <c r="AC15" i="19" s="1"/>
  <c r="O15" i="19" s="1"/>
  <c r="M15" i="19"/>
  <c r="M15" i="18"/>
  <c r="N15" i="18"/>
  <c r="AC15" i="18" s="1"/>
  <c r="O15" i="18" s="1"/>
  <c r="M15" i="20"/>
  <c r="N15" i="20"/>
  <c r="AC15" i="20" s="1"/>
  <c r="O15" i="20" s="1"/>
  <c r="AI42" i="11"/>
  <c r="L19" i="11" s="1"/>
  <c r="AK42" i="20"/>
  <c r="AI42" i="5"/>
  <c r="N15" i="17"/>
  <c r="AC15" i="17" s="1"/>
  <c r="O15" i="17" s="1"/>
  <c r="M15" i="17"/>
  <c r="AI42" i="19"/>
  <c r="AI42" i="20"/>
  <c r="AK42" i="18"/>
  <c r="AG42" i="19"/>
  <c r="AJ42" i="18"/>
  <c r="AF42" i="19"/>
  <c r="AG42" i="17"/>
  <c r="AK42" i="11"/>
  <c r="N19" i="11" s="1"/>
  <c r="AH42" i="11"/>
  <c r="K19" i="11" s="1"/>
  <c r="AF42" i="11"/>
  <c r="I19" i="11" s="1"/>
  <c r="AL42" i="20"/>
  <c r="AH42" i="17"/>
  <c r="AF42" i="5"/>
  <c r="AK42" i="19"/>
  <c r="AK42" i="17"/>
  <c r="AG42" i="11"/>
  <c r="J19" i="11" s="1"/>
  <c r="AJ42" i="5"/>
  <c r="AF42" i="17"/>
  <c r="AK42" i="5"/>
  <c r="AH42" i="5"/>
  <c r="AI42" i="17"/>
  <c r="AL42" i="5"/>
  <c r="AG42" i="18"/>
  <c r="AG42" i="20"/>
  <c r="AI42" i="18"/>
  <c r="AL42" i="11"/>
  <c r="O19" i="11" s="1"/>
  <c r="AL42" i="17"/>
  <c r="AG42" i="5"/>
  <c r="AJ42" i="11"/>
  <c r="M19" i="11" s="1"/>
  <c r="AL4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 Erickson</author>
  </authors>
  <commentList>
    <comment ref="H24" authorId="0" shapeId="0" xr:uid="{00000000-0006-0000-0000-000001000000}">
      <text>
        <r>
          <rPr>
            <b/>
            <sz val="9"/>
            <color indexed="9"/>
            <rFont val="Tahoma"/>
            <family val="2"/>
          </rPr>
          <t>Use this column to create the drop down list for expenses.</t>
        </r>
      </text>
    </comment>
    <comment ref="H30" authorId="0" shapeId="0" xr:uid="{00000000-0006-0000-0000-000002000000}">
      <text>
        <r>
          <rPr>
            <b/>
            <sz val="9"/>
            <color indexed="9"/>
            <rFont val="Tahoma"/>
            <family val="2"/>
          </rPr>
          <t>Use this column to create the drop down list for vendors.</t>
        </r>
      </text>
    </comment>
    <comment ref="H36" authorId="0" shapeId="0" xr:uid="{00000000-0006-0000-0000-000003000000}">
      <text>
        <r>
          <rPr>
            <b/>
            <sz val="9"/>
            <color indexed="9"/>
            <rFont val="Tahoma"/>
            <family val="2"/>
          </rPr>
          <t>Use this column to create the drop down list for redemption items.</t>
        </r>
      </text>
    </comment>
    <comment ref="H42" authorId="0" shapeId="0" xr:uid="{00000000-0006-0000-0000-000004000000}">
      <text>
        <r>
          <rPr>
            <b/>
            <sz val="9"/>
            <color indexed="9"/>
            <rFont val="Tahoma"/>
            <family val="2"/>
          </rPr>
          <t>Use this column to track  the  responses from surrounding zip codes.
NOTE: Whatever you define here will automatically be displayed in the response tracking section.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Joe Erickson</author>
  </authors>
  <commentList>
    <comment ref="A1" authorId="0" shapeId="0" xr:uid="{00000000-0006-0000-0100-000001000000}">
      <text>
        <r>
          <rPr>
            <b/>
            <sz val="8"/>
            <color indexed="9"/>
            <rFont val="Tahoma"/>
            <family val="2"/>
          </rPr>
          <t>Use this column to create the drop down list for expenses.</t>
        </r>
      </text>
    </comment>
    <comment ref="C1" authorId="0" shapeId="0" xr:uid="{00000000-0006-0000-0100-000002000000}">
      <text>
        <r>
          <rPr>
            <b/>
            <sz val="8"/>
            <color indexed="9"/>
            <rFont val="Tahoma"/>
            <family val="2"/>
          </rPr>
          <t>Use this column to create the drop down list for vendors.</t>
        </r>
      </text>
    </comment>
    <comment ref="E1" authorId="0" shapeId="0" xr:uid="{00000000-0006-0000-0100-000003000000}">
      <text>
        <r>
          <rPr>
            <b/>
            <sz val="8"/>
            <color indexed="9"/>
            <rFont val="Tahoma"/>
            <family val="2"/>
          </rPr>
          <t>Use this column to create the drop down list for redemption items.</t>
        </r>
      </text>
    </comment>
    <comment ref="G1" authorId="0" shapeId="0" xr:uid="{00000000-0006-0000-0100-000004000000}">
      <text>
        <r>
          <rPr>
            <b/>
            <sz val="8"/>
            <color indexed="9"/>
            <rFont val="Tahoma"/>
            <family val="2"/>
          </rPr>
          <t>Use this column to track  the  responses from surrounding zip codes.
NOTE: Whatever you define here will automatically be displayed in the response tracking section.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Joe Erickson</author>
  </authors>
  <commentList>
    <comment ref="G2" authorId="0" shapeId="0" xr:uid="{00000000-0006-0000-0200-000001000000}">
      <text>
        <r>
          <rPr>
            <b/>
            <sz val="8"/>
            <color indexed="9"/>
            <rFont val="Tahoma"/>
            <family val="2"/>
          </rPr>
          <t xml:space="preserve">Click on the </t>
        </r>
        <r>
          <rPr>
            <b/>
            <sz val="8"/>
            <color indexed="9"/>
            <rFont val="Webdings"/>
            <family val="1"/>
            <charset val="2"/>
          </rPr>
          <t>6</t>
        </r>
        <r>
          <rPr>
            <b/>
            <sz val="8"/>
            <color indexed="9"/>
            <rFont val="Tahoma"/>
            <family val="2"/>
          </rPr>
          <t>arrow to select an expense from the drop down list.    
NOTE: This expense will automatically appear in the Expense Summary below.</t>
        </r>
      </text>
    </comment>
    <comment ref="I2" authorId="0" shapeId="0" xr:uid="{00000000-0006-0000-0200-000002000000}">
      <text>
        <r>
          <rPr>
            <b/>
            <sz val="8"/>
            <color indexed="9"/>
            <rFont val="Tahoma"/>
            <family val="2"/>
          </rPr>
          <t xml:space="preserve">Click on the </t>
        </r>
        <r>
          <rPr>
            <b/>
            <sz val="8"/>
            <color indexed="9"/>
            <rFont val="Webdings"/>
            <family val="1"/>
            <charset val="2"/>
          </rPr>
          <t>6</t>
        </r>
        <r>
          <rPr>
            <b/>
            <sz val="8"/>
            <color indexed="9"/>
            <rFont val="Tahoma"/>
            <family val="2"/>
          </rPr>
          <t xml:space="preserve"> arrow to select a Vendor from the drop down list.</t>
        </r>
      </text>
    </comment>
    <comment ref="D7" authorId="0" shapeId="0" xr:uid="{00000000-0006-0000-0200-000003000000}">
      <text>
        <r>
          <rPr>
            <b/>
            <sz val="8"/>
            <color indexed="9"/>
            <rFont val="Tahoma"/>
            <family val="2"/>
          </rPr>
          <t>Enter your average COGS here. This figure is used to calculate the Gross Margin of sales related to the promotion.</t>
        </r>
      </text>
    </comment>
    <comment ref="C10" authorId="0" shapeId="0" xr:uid="{00000000-0006-0000-0200-000004000000}">
      <text>
        <r>
          <rPr>
            <b/>
            <sz val="8"/>
            <color indexed="9"/>
            <rFont val="Tahoma"/>
            <family val="2"/>
          </rPr>
          <t>This is the maximum value of the redemption item listed above.</t>
        </r>
      </text>
    </comment>
    <comment ref="B22" authorId="0" shapeId="0" xr:uid="{00000000-0006-0000-0200-000005000000}">
      <text>
        <r>
          <rPr>
            <b/>
            <sz val="8"/>
            <color indexed="9"/>
            <rFont val="Tahoma"/>
            <family val="2"/>
          </rPr>
          <t>List all expenses related to this promotion in the area below.</t>
        </r>
      </text>
    </comment>
    <comment ref="E24" authorId="0" shapeId="0" xr:uid="{00000000-0006-0000-0200-000006000000}">
      <text>
        <r>
          <rPr>
            <b/>
            <sz val="8"/>
            <color indexed="9"/>
            <rFont val="Tahoma"/>
            <family val="2"/>
          </rPr>
          <t>Enter the invoice total here. Also, enter the amount allocated to each expense in the columns to the right.</t>
        </r>
      </text>
    </comment>
    <comment ref="B41" authorId="0" shapeId="0" xr:uid="{00000000-0006-0000-0200-000007000000}">
      <text>
        <r>
          <rPr>
            <b/>
            <sz val="8"/>
            <color indexed="9"/>
            <rFont val="Tahoma"/>
            <family val="2"/>
          </rPr>
          <t xml:space="preserve">Enter a summary of each day's activity for this promotion. </t>
        </r>
      </text>
    </comment>
    <comment ref="C43" authorId="0" shapeId="0" xr:uid="{00000000-0006-0000-0200-000008000000}">
      <text>
        <r>
          <rPr>
            <b/>
            <sz val="8"/>
            <color indexed="9"/>
            <rFont val="Tahoma"/>
            <family val="2"/>
          </rPr>
          <t>Enter the total number of redemptions or responses</t>
        </r>
      </text>
    </comment>
    <comment ref="D43" authorId="0" shapeId="0" xr:uid="{00000000-0006-0000-0200-000009000000}">
      <text>
        <r>
          <rPr>
            <b/>
            <sz val="8"/>
            <color indexed="9"/>
            <rFont val="Tahoma"/>
            <family val="2"/>
          </rPr>
          <t xml:space="preserve">Enter the total number of guests dining in which at least one person at the table had a redemption.
</t>
        </r>
      </text>
    </comment>
    <comment ref="E43" authorId="0" shapeId="0" xr:uid="{00000000-0006-0000-0200-00000A000000}">
      <text>
        <r>
          <rPr>
            <b/>
            <sz val="8"/>
            <color indexed="9"/>
            <rFont val="Tahoma"/>
            <family val="2"/>
          </rPr>
          <t xml:space="preserve">Enter the total dollar value of the discounts given </t>
        </r>
      </text>
    </comment>
    <comment ref="F43" authorId="0" shapeId="0" xr:uid="{00000000-0006-0000-0200-00000B000000}">
      <text>
        <r>
          <rPr>
            <b/>
            <sz val="8"/>
            <color indexed="9"/>
            <rFont val="Tahoma"/>
            <family val="2"/>
          </rPr>
          <t>Enter the total net sales (excluding sales tax and discounts) that accompanied the response</t>
        </r>
      </text>
    </comment>
    <comment ref="I43" authorId="0" shapeId="0" xr:uid="{00000000-0006-0000-0200-00000C000000}">
      <text>
        <r>
          <rPr>
            <b/>
            <sz val="8"/>
            <color indexed="9"/>
            <rFont val="Tahoma"/>
            <family val="2"/>
          </rPr>
          <t>This is the number of returned postage or undeliverable emails.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Joe Erickson</author>
  </authors>
  <commentList>
    <comment ref="G2" authorId="0" shapeId="0" xr:uid="{00000000-0006-0000-0300-000001000000}">
      <text>
        <r>
          <rPr>
            <b/>
            <sz val="8"/>
            <color indexed="9"/>
            <rFont val="Tahoma"/>
            <family val="2"/>
          </rPr>
          <t xml:space="preserve">Click on the </t>
        </r>
        <r>
          <rPr>
            <b/>
            <sz val="8"/>
            <color indexed="9"/>
            <rFont val="Webdings"/>
            <family val="1"/>
            <charset val="2"/>
          </rPr>
          <t>6</t>
        </r>
        <r>
          <rPr>
            <b/>
            <sz val="8"/>
            <color indexed="9"/>
            <rFont val="Tahoma"/>
            <family val="2"/>
          </rPr>
          <t>arrow to select an expense from the drop down list.    
NOTE: This expense will automatically appear in the Expense Summary below.</t>
        </r>
      </text>
    </comment>
    <comment ref="I2" authorId="0" shapeId="0" xr:uid="{00000000-0006-0000-0300-000002000000}">
      <text>
        <r>
          <rPr>
            <b/>
            <sz val="8"/>
            <color indexed="9"/>
            <rFont val="Tahoma"/>
            <family val="2"/>
          </rPr>
          <t xml:space="preserve">Click on the </t>
        </r>
        <r>
          <rPr>
            <b/>
            <sz val="8"/>
            <color indexed="9"/>
            <rFont val="Webdings"/>
            <family val="1"/>
            <charset val="2"/>
          </rPr>
          <t>6</t>
        </r>
        <r>
          <rPr>
            <b/>
            <sz val="8"/>
            <color indexed="9"/>
            <rFont val="Tahoma"/>
            <family val="2"/>
          </rPr>
          <t xml:space="preserve"> arrow to select a Vendor from the drop down list.</t>
        </r>
      </text>
    </comment>
    <comment ref="D7" authorId="0" shapeId="0" xr:uid="{00000000-0006-0000-0300-000003000000}">
      <text>
        <r>
          <rPr>
            <b/>
            <sz val="8"/>
            <color indexed="9"/>
            <rFont val="Tahoma"/>
            <family val="2"/>
          </rPr>
          <t>Enter your average COGS here. This figure is used to calculate the Gross Margin of sales related to the promotion.</t>
        </r>
      </text>
    </comment>
    <comment ref="C10" authorId="0" shapeId="0" xr:uid="{00000000-0006-0000-0300-000004000000}">
      <text>
        <r>
          <rPr>
            <b/>
            <sz val="8"/>
            <color indexed="9"/>
            <rFont val="Tahoma"/>
            <family val="2"/>
          </rPr>
          <t>This is the maximum value of the redemption item listed above.</t>
        </r>
      </text>
    </comment>
    <comment ref="B22" authorId="0" shapeId="0" xr:uid="{00000000-0006-0000-0300-000005000000}">
      <text>
        <r>
          <rPr>
            <b/>
            <sz val="8"/>
            <color indexed="9"/>
            <rFont val="Tahoma"/>
            <family val="2"/>
          </rPr>
          <t>List all expenses related to this promotion in the area below.</t>
        </r>
      </text>
    </comment>
    <comment ref="E24" authorId="0" shapeId="0" xr:uid="{00000000-0006-0000-0300-000006000000}">
      <text>
        <r>
          <rPr>
            <b/>
            <sz val="8"/>
            <color indexed="9"/>
            <rFont val="Tahoma"/>
            <family val="2"/>
          </rPr>
          <t>Enter the invoice total here. Also, enter the amount allocated to each expense in the columns to the right.</t>
        </r>
      </text>
    </comment>
    <comment ref="B41" authorId="0" shapeId="0" xr:uid="{00000000-0006-0000-0300-000007000000}">
      <text>
        <r>
          <rPr>
            <b/>
            <sz val="8"/>
            <color indexed="9"/>
            <rFont val="Tahoma"/>
            <family val="2"/>
          </rPr>
          <t xml:space="preserve">Enter a summary of each day's activity for this promotion. </t>
        </r>
      </text>
    </comment>
    <comment ref="C43" authorId="0" shapeId="0" xr:uid="{00000000-0006-0000-0300-000008000000}">
      <text>
        <r>
          <rPr>
            <b/>
            <sz val="8"/>
            <color indexed="9"/>
            <rFont val="Tahoma"/>
            <family val="2"/>
          </rPr>
          <t>Enter the total number of redemptions or responses</t>
        </r>
      </text>
    </comment>
    <comment ref="D43" authorId="0" shapeId="0" xr:uid="{00000000-0006-0000-0300-000009000000}">
      <text>
        <r>
          <rPr>
            <b/>
            <sz val="8"/>
            <color indexed="9"/>
            <rFont val="Tahoma"/>
            <family val="2"/>
          </rPr>
          <t xml:space="preserve">Enter the total number of guests dining in which at least one person at the table had a redemption.
</t>
        </r>
      </text>
    </comment>
    <comment ref="E43" authorId="0" shapeId="0" xr:uid="{00000000-0006-0000-0300-00000A000000}">
      <text>
        <r>
          <rPr>
            <b/>
            <sz val="8"/>
            <color indexed="9"/>
            <rFont val="Tahoma"/>
            <family val="2"/>
          </rPr>
          <t xml:space="preserve">Enter the total dollar value of the discounts given </t>
        </r>
      </text>
    </comment>
    <comment ref="F43" authorId="0" shapeId="0" xr:uid="{00000000-0006-0000-0300-00000B000000}">
      <text>
        <r>
          <rPr>
            <b/>
            <sz val="8"/>
            <color indexed="9"/>
            <rFont val="Tahoma"/>
            <family val="2"/>
          </rPr>
          <t>Enter the total net sales (excluding sales tax and discounts) that accompanied the response</t>
        </r>
      </text>
    </comment>
    <comment ref="I43" authorId="0" shapeId="0" xr:uid="{00000000-0006-0000-0300-00000C000000}">
      <text>
        <r>
          <rPr>
            <b/>
            <sz val="8"/>
            <color indexed="9"/>
            <rFont val="Tahoma"/>
            <family val="2"/>
          </rPr>
          <t>This is the number of returned postage or undeliverable emails.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Joe Erickson</author>
  </authors>
  <commentList>
    <comment ref="G2" authorId="0" shapeId="0" xr:uid="{00000000-0006-0000-0400-000001000000}">
      <text>
        <r>
          <rPr>
            <b/>
            <sz val="8"/>
            <color indexed="9"/>
            <rFont val="Tahoma"/>
            <family val="2"/>
          </rPr>
          <t xml:space="preserve">Click on the </t>
        </r>
        <r>
          <rPr>
            <b/>
            <sz val="8"/>
            <color indexed="9"/>
            <rFont val="Webdings"/>
            <family val="1"/>
            <charset val="2"/>
          </rPr>
          <t>6</t>
        </r>
        <r>
          <rPr>
            <b/>
            <sz val="8"/>
            <color indexed="9"/>
            <rFont val="Tahoma"/>
            <family val="2"/>
          </rPr>
          <t>arrow to select an expense from the drop down list.    
NOTE: This expense will automatically appear in the Expense Summary below.</t>
        </r>
      </text>
    </comment>
    <comment ref="I2" authorId="0" shapeId="0" xr:uid="{00000000-0006-0000-0400-000002000000}">
      <text>
        <r>
          <rPr>
            <b/>
            <sz val="8"/>
            <color indexed="9"/>
            <rFont val="Tahoma"/>
            <family val="2"/>
          </rPr>
          <t xml:space="preserve">Click on the </t>
        </r>
        <r>
          <rPr>
            <b/>
            <sz val="8"/>
            <color indexed="9"/>
            <rFont val="Webdings"/>
            <family val="1"/>
            <charset val="2"/>
          </rPr>
          <t>6</t>
        </r>
        <r>
          <rPr>
            <b/>
            <sz val="8"/>
            <color indexed="9"/>
            <rFont val="Tahoma"/>
            <family val="2"/>
          </rPr>
          <t xml:space="preserve"> arrow to select a Vendor from the drop down list.</t>
        </r>
      </text>
    </comment>
    <comment ref="D7" authorId="0" shapeId="0" xr:uid="{00000000-0006-0000-0400-000003000000}">
      <text>
        <r>
          <rPr>
            <b/>
            <sz val="8"/>
            <color indexed="9"/>
            <rFont val="Tahoma"/>
            <family val="2"/>
          </rPr>
          <t>Enter your average COGS here. This figure is used to calculate the Gross Margin of sales related to the promotion.</t>
        </r>
      </text>
    </comment>
    <comment ref="C10" authorId="0" shapeId="0" xr:uid="{00000000-0006-0000-0400-000004000000}">
      <text>
        <r>
          <rPr>
            <b/>
            <sz val="8"/>
            <color indexed="9"/>
            <rFont val="Tahoma"/>
            <family val="2"/>
          </rPr>
          <t>This is the maximum value of the redemption item listed above.</t>
        </r>
      </text>
    </comment>
    <comment ref="B22" authorId="0" shapeId="0" xr:uid="{00000000-0006-0000-0400-000005000000}">
      <text>
        <r>
          <rPr>
            <b/>
            <sz val="8"/>
            <color indexed="9"/>
            <rFont val="Tahoma"/>
            <family val="2"/>
          </rPr>
          <t>List all expenses related to this promotion in the area below.</t>
        </r>
      </text>
    </comment>
    <comment ref="E24" authorId="0" shapeId="0" xr:uid="{00000000-0006-0000-0400-000006000000}">
      <text>
        <r>
          <rPr>
            <b/>
            <sz val="8"/>
            <color indexed="9"/>
            <rFont val="Tahoma"/>
            <family val="2"/>
          </rPr>
          <t>Enter the invoice total here. Also, enter the amount allocated to each expense in the columns to the right.</t>
        </r>
      </text>
    </comment>
    <comment ref="B41" authorId="0" shapeId="0" xr:uid="{00000000-0006-0000-0400-000007000000}">
      <text>
        <r>
          <rPr>
            <b/>
            <sz val="8"/>
            <color indexed="9"/>
            <rFont val="Tahoma"/>
            <family val="2"/>
          </rPr>
          <t xml:space="preserve">Enter a summary of each day's activity for this promotion. </t>
        </r>
      </text>
    </comment>
    <comment ref="C43" authorId="0" shapeId="0" xr:uid="{00000000-0006-0000-0400-000008000000}">
      <text>
        <r>
          <rPr>
            <b/>
            <sz val="8"/>
            <color indexed="9"/>
            <rFont val="Tahoma"/>
            <family val="2"/>
          </rPr>
          <t>Enter the total number of redemptions or responses</t>
        </r>
      </text>
    </comment>
    <comment ref="D43" authorId="0" shapeId="0" xr:uid="{00000000-0006-0000-0400-000009000000}">
      <text>
        <r>
          <rPr>
            <b/>
            <sz val="8"/>
            <color indexed="9"/>
            <rFont val="Tahoma"/>
            <family val="2"/>
          </rPr>
          <t xml:space="preserve">Enter the total number of guests dining in which at least one person at the table had a redemption.
</t>
        </r>
      </text>
    </comment>
    <comment ref="E43" authorId="0" shapeId="0" xr:uid="{00000000-0006-0000-0400-00000A000000}">
      <text>
        <r>
          <rPr>
            <b/>
            <sz val="8"/>
            <color indexed="9"/>
            <rFont val="Tahoma"/>
            <family val="2"/>
          </rPr>
          <t xml:space="preserve">Enter the total dollar value of the discounts given </t>
        </r>
      </text>
    </comment>
    <comment ref="F43" authorId="0" shapeId="0" xr:uid="{00000000-0006-0000-0400-00000B000000}">
      <text>
        <r>
          <rPr>
            <b/>
            <sz val="8"/>
            <color indexed="9"/>
            <rFont val="Tahoma"/>
            <family val="2"/>
          </rPr>
          <t>Enter the total net sales (excluding sales tax and discounts) that accompanied the response</t>
        </r>
      </text>
    </comment>
    <comment ref="I43" authorId="0" shapeId="0" xr:uid="{00000000-0006-0000-0400-00000C000000}">
      <text>
        <r>
          <rPr>
            <b/>
            <sz val="8"/>
            <color indexed="9"/>
            <rFont val="Tahoma"/>
            <family val="2"/>
          </rPr>
          <t>This is the number of returned postage or undeliverable emails.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Joe Erickson</author>
  </authors>
  <commentList>
    <comment ref="G2" authorId="0" shapeId="0" xr:uid="{00000000-0006-0000-0500-000001000000}">
      <text>
        <r>
          <rPr>
            <b/>
            <sz val="8"/>
            <color indexed="9"/>
            <rFont val="Tahoma"/>
            <family val="2"/>
          </rPr>
          <t xml:space="preserve">Click on the </t>
        </r>
        <r>
          <rPr>
            <b/>
            <sz val="8"/>
            <color indexed="9"/>
            <rFont val="Webdings"/>
            <family val="1"/>
            <charset val="2"/>
          </rPr>
          <t>6</t>
        </r>
        <r>
          <rPr>
            <b/>
            <sz val="8"/>
            <color indexed="9"/>
            <rFont val="Tahoma"/>
            <family val="2"/>
          </rPr>
          <t>arrow to select an expense from the drop down list.    
NOTE: This expense will automatically appear in the Expense Summary below.</t>
        </r>
      </text>
    </comment>
    <comment ref="I2" authorId="0" shapeId="0" xr:uid="{00000000-0006-0000-0500-000002000000}">
      <text>
        <r>
          <rPr>
            <b/>
            <sz val="8"/>
            <color indexed="9"/>
            <rFont val="Tahoma"/>
            <family val="2"/>
          </rPr>
          <t xml:space="preserve">Click on the </t>
        </r>
        <r>
          <rPr>
            <b/>
            <sz val="8"/>
            <color indexed="9"/>
            <rFont val="Webdings"/>
            <family val="1"/>
            <charset val="2"/>
          </rPr>
          <t>6</t>
        </r>
        <r>
          <rPr>
            <b/>
            <sz val="8"/>
            <color indexed="9"/>
            <rFont val="Tahoma"/>
            <family val="2"/>
          </rPr>
          <t xml:space="preserve"> arrow to select a Vendor from the drop down list.</t>
        </r>
      </text>
    </comment>
    <comment ref="D7" authorId="0" shapeId="0" xr:uid="{00000000-0006-0000-0500-000003000000}">
      <text>
        <r>
          <rPr>
            <b/>
            <sz val="8"/>
            <color indexed="9"/>
            <rFont val="Tahoma"/>
            <family val="2"/>
          </rPr>
          <t>Enter your average COGS here. This figure is used to calculate the Gross Margin of sales related to the promotion.</t>
        </r>
      </text>
    </comment>
    <comment ref="C10" authorId="0" shapeId="0" xr:uid="{00000000-0006-0000-0500-000004000000}">
      <text>
        <r>
          <rPr>
            <b/>
            <sz val="8"/>
            <color indexed="9"/>
            <rFont val="Tahoma"/>
            <family val="2"/>
          </rPr>
          <t>This is the maximum value of the redemption item listed above.</t>
        </r>
      </text>
    </comment>
    <comment ref="B22" authorId="0" shapeId="0" xr:uid="{00000000-0006-0000-0500-000005000000}">
      <text>
        <r>
          <rPr>
            <b/>
            <sz val="8"/>
            <color indexed="9"/>
            <rFont val="Tahoma"/>
            <family val="2"/>
          </rPr>
          <t>List all expenses related to this promotion in the area below.</t>
        </r>
      </text>
    </comment>
    <comment ref="E24" authorId="0" shapeId="0" xr:uid="{00000000-0006-0000-0500-000006000000}">
      <text>
        <r>
          <rPr>
            <b/>
            <sz val="8"/>
            <color indexed="9"/>
            <rFont val="Tahoma"/>
            <family val="2"/>
          </rPr>
          <t>Enter the invoice total here. Also, enter the amount allocated to each expense in the columns to the right.</t>
        </r>
      </text>
    </comment>
    <comment ref="B41" authorId="0" shapeId="0" xr:uid="{00000000-0006-0000-0500-000007000000}">
      <text>
        <r>
          <rPr>
            <b/>
            <sz val="8"/>
            <color indexed="9"/>
            <rFont val="Tahoma"/>
            <family val="2"/>
          </rPr>
          <t xml:space="preserve">Enter a summary of each day's activity for this promotion. </t>
        </r>
      </text>
    </comment>
    <comment ref="C43" authorId="0" shapeId="0" xr:uid="{00000000-0006-0000-0500-000008000000}">
      <text>
        <r>
          <rPr>
            <b/>
            <sz val="8"/>
            <color indexed="9"/>
            <rFont val="Tahoma"/>
            <family val="2"/>
          </rPr>
          <t>Enter the total number of redemptions or responses</t>
        </r>
      </text>
    </comment>
    <comment ref="D43" authorId="0" shapeId="0" xr:uid="{00000000-0006-0000-0500-000009000000}">
      <text>
        <r>
          <rPr>
            <b/>
            <sz val="8"/>
            <color indexed="9"/>
            <rFont val="Tahoma"/>
            <family val="2"/>
          </rPr>
          <t xml:space="preserve">Enter the total number of guests dining in which at least one person at the table had a redemption.
</t>
        </r>
      </text>
    </comment>
    <comment ref="E43" authorId="0" shapeId="0" xr:uid="{00000000-0006-0000-0500-00000A000000}">
      <text>
        <r>
          <rPr>
            <b/>
            <sz val="8"/>
            <color indexed="9"/>
            <rFont val="Tahoma"/>
            <family val="2"/>
          </rPr>
          <t xml:space="preserve">Enter the total dollar value of the discounts given </t>
        </r>
      </text>
    </comment>
    <comment ref="F43" authorId="0" shapeId="0" xr:uid="{00000000-0006-0000-0500-00000B000000}">
      <text>
        <r>
          <rPr>
            <b/>
            <sz val="8"/>
            <color indexed="9"/>
            <rFont val="Tahoma"/>
            <family val="2"/>
          </rPr>
          <t>Enter the total net sales (excluding sales tax and discounts) that accompanied the response</t>
        </r>
      </text>
    </comment>
    <comment ref="I43" authorId="0" shapeId="0" xr:uid="{00000000-0006-0000-0500-00000C000000}">
      <text>
        <r>
          <rPr>
            <b/>
            <sz val="8"/>
            <color indexed="9"/>
            <rFont val="Tahoma"/>
            <family val="2"/>
          </rPr>
          <t>This is the number of returned postage or undeliverable emails.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Joe Erickson</author>
  </authors>
  <commentList>
    <comment ref="G2" authorId="0" shapeId="0" xr:uid="{00000000-0006-0000-0600-000001000000}">
      <text>
        <r>
          <rPr>
            <b/>
            <sz val="8"/>
            <color indexed="9"/>
            <rFont val="Tahoma"/>
            <family val="2"/>
          </rPr>
          <t xml:space="preserve">Click on the </t>
        </r>
        <r>
          <rPr>
            <b/>
            <sz val="8"/>
            <color indexed="9"/>
            <rFont val="Webdings"/>
            <family val="1"/>
            <charset val="2"/>
          </rPr>
          <t>6</t>
        </r>
        <r>
          <rPr>
            <b/>
            <sz val="8"/>
            <color indexed="9"/>
            <rFont val="Tahoma"/>
            <family val="2"/>
          </rPr>
          <t>arrow to select an expense from the drop down list.    
NOTE: This expense will automatically appear in the Expense Summary below.</t>
        </r>
      </text>
    </comment>
    <comment ref="I2" authorId="0" shapeId="0" xr:uid="{00000000-0006-0000-0600-000002000000}">
      <text>
        <r>
          <rPr>
            <b/>
            <sz val="8"/>
            <color indexed="9"/>
            <rFont val="Tahoma"/>
            <family val="2"/>
          </rPr>
          <t xml:space="preserve">Click on the </t>
        </r>
        <r>
          <rPr>
            <b/>
            <sz val="8"/>
            <color indexed="9"/>
            <rFont val="Webdings"/>
            <family val="1"/>
            <charset val="2"/>
          </rPr>
          <t>6</t>
        </r>
        <r>
          <rPr>
            <b/>
            <sz val="8"/>
            <color indexed="9"/>
            <rFont val="Tahoma"/>
            <family val="2"/>
          </rPr>
          <t xml:space="preserve"> arrow to select a Vendor from the drop down list.</t>
        </r>
      </text>
    </comment>
    <comment ref="D7" authorId="0" shapeId="0" xr:uid="{00000000-0006-0000-0600-000003000000}">
      <text>
        <r>
          <rPr>
            <b/>
            <sz val="8"/>
            <color indexed="9"/>
            <rFont val="Tahoma"/>
            <family val="2"/>
          </rPr>
          <t>Enter your average COGS here. This figure is used to calculate the Gross Margin of sales related to the promotion.</t>
        </r>
      </text>
    </comment>
    <comment ref="C10" authorId="0" shapeId="0" xr:uid="{00000000-0006-0000-0600-000004000000}">
      <text>
        <r>
          <rPr>
            <b/>
            <sz val="8"/>
            <color indexed="9"/>
            <rFont val="Tahoma"/>
            <family val="2"/>
          </rPr>
          <t>This is the maximum value of the redemption item listed above.</t>
        </r>
      </text>
    </comment>
    <comment ref="B22" authorId="0" shapeId="0" xr:uid="{00000000-0006-0000-0600-000005000000}">
      <text>
        <r>
          <rPr>
            <b/>
            <sz val="8"/>
            <color indexed="9"/>
            <rFont val="Tahoma"/>
            <family val="2"/>
          </rPr>
          <t>List all expenses related to this promotion in the area below.</t>
        </r>
      </text>
    </comment>
    <comment ref="E24" authorId="0" shapeId="0" xr:uid="{00000000-0006-0000-0600-000006000000}">
      <text>
        <r>
          <rPr>
            <b/>
            <sz val="8"/>
            <color indexed="9"/>
            <rFont val="Tahoma"/>
            <family val="2"/>
          </rPr>
          <t>Enter the invoice total here. Also, enter the amount allocated to each expense in the columns to the right.</t>
        </r>
      </text>
    </comment>
    <comment ref="B41" authorId="0" shapeId="0" xr:uid="{00000000-0006-0000-0600-000007000000}">
      <text>
        <r>
          <rPr>
            <b/>
            <sz val="8"/>
            <color indexed="9"/>
            <rFont val="Tahoma"/>
            <family val="2"/>
          </rPr>
          <t xml:space="preserve">Enter a summary of each day's activity for this promotion. </t>
        </r>
      </text>
    </comment>
    <comment ref="C43" authorId="0" shapeId="0" xr:uid="{00000000-0006-0000-0600-000008000000}">
      <text>
        <r>
          <rPr>
            <b/>
            <sz val="8"/>
            <color indexed="9"/>
            <rFont val="Tahoma"/>
            <family val="2"/>
          </rPr>
          <t>Enter the total number of redemptions or responses</t>
        </r>
      </text>
    </comment>
    <comment ref="D43" authorId="0" shapeId="0" xr:uid="{00000000-0006-0000-0600-000009000000}">
      <text>
        <r>
          <rPr>
            <b/>
            <sz val="8"/>
            <color indexed="9"/>
            <rFont val="Tahoma"/>
            <family val="2"/>
          </rPr>
          <t xml:space="preserve">Enter the total number of guests dining in which at least one person at the table had a redemption.
</t>
        </r>
      </text>
    </comment>
    <comment ref="E43" authorId="0" shapeId="0" xr:uid="{00000000-0006-0000-0600-00000A000000}">
      <text>
        <r>
          <rPr>
            <b/>
            <sz val="8"/>
            <color indexed="9"/>
            <rFont val="Tahoma"/>
            <family val="2"/>
          </rPr>
          <t xml:space="preserve">Enter the total dollar value of the discounts given </t>
        </r>
      </text>
    </comment>
    <comment ref="F43" authorId="0" shapeId="0" xr:uid="{00000000-0006-0000-0600-00000B000000}">
      <text>
        <r>
          <rPr>
            <b/>
            <sz val="8"/>
            <color indexed="9"/>
            <rFont val="Tahoma"/>
            <family val="2"/>
          </rPr>
          <t>Enter the total net sales (excluding sales tax and discounts) that accompanied the response</t>
        </r>
      </text>
    </comment>
    <comment ref="I43" authorId="0" shapeId="0" xr:uid="{00000000-0006-0000-0600-00000C000000}">
      <text>
        <r>
          <rPr>
            <b/>
            <sz val="8"/>
            <color indexed="9"/>
            <rFont val="Tahoma"/>
            <family val="2"/>
          </rPr>
          <t>This is the number of returned postage or undeliverable emails.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Joe Erickson</author>
  </authors>
  <commentList>
    <comment ref="G2" authorId="0" shapeId="0" xr:uid="{00000000-0006-0000-0700-000001000000}">
      <text>
        <r>
          <rPr>
            <b/>
            <sz val="8"/>
            <color indexed="9"/>
            <rFont val="Tahoma"/>
            <family val="2"/>
          </rPr>
          <t xml:space="preserve">Click on the </t>
        </r>
        <r>
          <rPr>
            <b/>
            <sz val="8"/>
            <color indexed="9"/>
            <rFont val="Webdings"/>
            <family val="1"/>
            <charset val="2"/>
          </rPr>
          <t>6</t>
        </r>
        <r>
          <rPr>
            <b/>
            <sz val="8"/>
            <color indexed="9"/>
            <rFont val="Tahoma"/>
            <family val="2"/>
          </rPr>
          <t>arrow to select an expense from the drop down list.    
NOTE: This expense will automatically appear in the Expense Summary below.</t>
        </r>
      </text>
    </comment>
    <comment ref="I2" authorId="0" shapeId="0" xr:uid="{00000000-0006-0000-0700-000002000000}">
      <text>
        <r>
          <rPr>
            <b/>
            <sz val="8"/>
            <color indexed="9"/>
            <rFont val="Tahoma"/>
            <family val="2"/>
          </rPr>
          <t xml:space="preserve">Click on the </t>
        </r>
        <r>
          <rPr>
            <b/>
            <sz val="8"/>
            <color indexed="9"/>
            <rFont val="Webdings"/>
            <family val="1"/>
            <charset val="2"/>
          </rPr>
          <t>6</t>
        </r>
        <r>
          <rPr>
            <b/>
            <sz val="8"/>
            <color indexed="9"/>
            <rFont val="Tahoma"/>
            <family val="2"/>
          </rPr>
          <t xml:space="preserve"> arrow to select a Vendor from the drop down list.</t>
        </r>
      </text>
    </comment>
    <comment ref="D7" authorId="0" shapeId="0" xr:uid="{00000000-0006-0000-0700-000003000000}">
      <text>
        <r>
          <rPr>
            <b/>
            <sz val="8"/>
            <color indexed="9"/>
            <rFont val="Tahoma"/>
            <family val="2"/>
          </rPr>
          <t>Enter your average COGS here. This figure is used to calculate the Gross Margin of sales related to the promotion.</t>
        </r>
      </text>
    </comment>
    <comment ref="C10" authorId="0" shapeId="0" xr:uid="{00000000-0006-0000-0700-000004000000}">
      <text>
        <r>
          <rPr>
            <b/>
            <sz val="8"/>
            <color indexed="9"/>
            <rFont val="Tahoma"/>
            <family val="2"/>
          </rPr>
          <t>This is the maximum value of the redemption item listed above.</t>
        </r>
      </text>
    </comment>
    <comment ref="B22" authorId="0" shapeId="0" xr:uid="{00000000-0006-0000-0700-000005000000}">
      <text>
        <r>
          <rPr>
            <b/>
            <sz val="8"/>
            <color indexed="9"/>
            <rFont val="Tahoma"/>
            <family val="2"/>
          </rPr>
          <t>List all expenses related to this promotion in the area below.</t>
        </r>
      </text>
    </comment>
    <comment ref="E24" authorId="0" shapeId="0" xr:uid="{00000000-0006-0000-0700-000006000000}">
      <text>
        <r>
          <rPr>
            <b/>
            <sz val="8"/>
            <color indexed="9"/>
            <rFont val="Tahoma"/>
            <family val="2"/>
          </rPr>
          <t>Enter the invoice total here. Also, enter the amount allocated to each expense in the columns to the right.</t>
        </r>
      </text>
    </comment>
    <comment ref="B41" authorId="0" shapeId="0" xr:uid="{00000000-0006-0000-0700-000007000000}">
      <text>
        <r>
          <rPr>
            <b/>
            <sz val="8"/>
            <color indexed="9"/>
            <rFont val="Tahoma"/>
            <family val="2"/>
          </rPr>
          <t xml:space="preserve">Enter a summary of each day's activity for this promotion. </t>
        </r>
      </text>
    </comment>
    <comment ref="C43" authorId="0" shapeId="0" xr:uid="{00000000-0006-0000-0700-000008000000}">
      <text>
        <r>
          <rPr>
            <b/>
            <sz val="8"/>
            <color indexed="9"/>
            <rFont val="Tahoma"/>
            <family val="2"/>
          </rPr>
          <t>Enter the total number of redemptions or responses</t>
        </r>
      </text>
    </comment>
    <comment ref="D43" authorId="0" shapeId="0" xr:uid="{00000000-0006-0000-0700-000009000000}">
      <text>
        <r>
          <rPr>
            <b/>
            <sz val="8"/>
            <color indexed="9"/>
            <rFont val="Tahoma"/>
            <family val="2"/>
          </rPr>
          <t xml:space="preserve">Enter the total number of guests dining in which at least one person at the table had a redemption.
</t>
        </r>
      </text>
    </comment>
    <comment ref="E43" authorId="0" shapeId="0" xr:uid="{00000000-0006-0000-0700-00000A000000}">
      <text>
        <r>
          <rPr>
            <b/>
            <sz val="8"/>
            <color indexed="9"/>
            <rFont val="Tahoma"/>
            <family val="2"/>
          </rPr>
          <t xml:space="preserve">Enter the total dollar value of the discounts given </t>
        </r>
      </text>
    </comment>
    <comment ref="F43" authorId="0" shapeId="0" xr:uid="{00000000-0006-0000-0700-00000B000000}">
      <text>
        <r>
          <rPr>
            <b/>
            <sz val="8"/>
            <color indexed="9"/>
            <rFont val="Tahoma"/>
            <family val="2"/>
          </rPr>
          <t>Enter the total net sales (excluding sales tax and discounts) that accompanied the response</t>
        </r>
      </text>
    </comment>
    <comment ref="I43" authorId="0" shapeId="0" xr:uid="{00000000-0006-0000-0700-00000C000000}">
      <text>
        <r>
          <rPr>
            <b/>
            <sz val="8"/>
            <color indexed="9"/>
            <rFont val="Tahoma"/>
            <family val="2"/>
          </rPr>
          <t>This is the number of returned postage or undeliverable emails.</t>
        </r>
      </text>
    </comment>
  </commentList>
</comments>
</file>

<file path=xl/sharedStrings.xml><?xml version="1.0" encoding="utf-8"?>
<sst xmlns="http://schemas.openxmlformats.org/spreadsheetml/2006/main" count="612" uniqueCount="168">
  <si>
    <t>Promotion Description</t>
  </si>
  <si>
    <t>Redemption Item</t>
  </si>
  <si>
    <t>Cost Estimate</t>
  </si>
  <si>
    <t>Details</t>
  </si>
  <si>
    <t>Printing</t>
  </si>
  <si>
    <t>Postage</t>
  </si>
  <si>
    <t>Graphics Design</t>
  </si>
  <si>
    <t>ADD</t>
  </si>
  <si>
    <t>Vendor</t>
  </si>
  <si>
    <t>Coupon</t>
  </si>
  <si>
    <t>Gift Certificate</t>
  </si>
  <si>
    <t>Card</t>
  </si>
  <si>
    <t>Voucher</t>
  </si>
  <si>
    <t>Other</t>
  </si>
  <si>
    <t>Not required</t>
  </si>
  <si>
    <t>Redemption Item :</t>
  </si>
  <si>
    <t>Begin Date :</t>
  </si>
  <si>
    <t>End Date :</t>
  </si>
  <si>
    <t>Cost of Sales % :</t>
  </si>
  <si>
    <t>%</t>
  </si>
  <si>
    <t>$</t>
  </si>
  <si>
    <t>Vendor7</t>
  </si>
  <si>
    <t>Vendor8</t>
  </si>
  <si>
    <t>Vendor9</t>
  </si>
  <si>
    <t>Vendor10</t>
  </si>
  <si>
    <t>Vendor11</t>
  </si>
  <si>
    <t>Vendor12</t>
  </si>
  <si>
    <t>Vendor13</t>
  </si>
  <si>
    <t>Vendor14</t>
  </si>
  <si>
    <t>Vendor15</t>
  </si>
  <si>
    <t>Vendor16</t>
  </si>
  <si>
    <t>Vendor17</t>
  </si>
  <si>
    <t>Vendor18</t>
  </si>
  <si>
    <t>Vendor19</t>
  </si>
  <si>
    <t>Vendor20</t>
  </si>
  <si>
    <t>Expense Category</t>
  </si>
  <si>
    <t>Expenses</t>
  </si>
  <si>
    <t>Labor</t>
  </si>
  <si>
    <t>Expense Summary</t>
  </si>
  <si>
    <t>Response Summary</t>
  </si>
  <si>
    <t>P-T-D Results</t>
  </si>
  <si>
    <t>Date</t>
  </si>
  <si>
    <t>Amount</t>
  </si>
  <si>
    <t>Proof</t>
  </si>
  <si>
    <t>Description or Vendor</t>
  </si>
  <si>
    <t># of Responses</t>
  </si>
  <si>
    <t>Disc % or $:</t>
  </si>
  <si>
    <t>Disc. Amt:</t>
  </si>
  <si>
    <t># of Recipients :</t>
  </si>
  <si>
    <t>Total $ Discounts</t>
  </si>
  <si>
    <t>Net Sales</t>
  </si>
  <si>
    <t># Guests Served</t>
  </si>
  <si>
    <t>Gross Margin</t>
  </si>
  <si>
    <t># Guests/ Response</t>
  </si>
  <si>
    <t>Max $ Amt:</t>
  </si>
  <si>
    <t>GC Printing</t>
  </si>
  <si>
    <t>Artist</t>
  </si>
  <si>
    <t>P-T-D Cost /Response</t>
  </si>
  <si>
    <t>Response Rate</t>
  </si>
  <si>
    <t>Birthday Gift Certificate</t>
  </si>
  <si>
    <t>Profit/ Response</t>
  </si>
  <si>
    <t>Profit</t>
  </si>
  <si>
    <t>Original Budget</t>
  </si>
  <si>
    <t>Vendors</t>
  </si>
  <si>
    <t>Response Summary - cont'd</t>
  </si>
  <si>
    <t xml:space="preserve"> </t>
  </si>
  <si>
    <t>In house labor</t>
  </si>
  <si>
    <t>Payroll</t>
  </si>
  <si>
    <t>Instructions &amp; Tips:</t>
  </si>
  <si>
    <t>1. Before you begin work, save this worksheet and create a working copy using the File, Save As command.</t>
  </si>
  <si>
    <t xml:space="preserve">2. Support and customization is available by contacting RestaurantOwner.com by email at info@RestaurantOwner.com. </t>
  </si>
  <si>
    <t>3. The worksheets in this file come protected</t>
  </si>
  <si>
    <t xml:space="preserve">    - Only the cells where data is entered can be changed.</t>
  </si>
  <si>
    <t xml:space="preserve">    - Enter the password . . . "ro.com" in lower case.</t>
  </si>
  <si>
    <t xml:space="preserve">    - Once a worksheet is unprotected you can make any changes.</t>
  </si>
  <si>
    <t xml:space="preserve">    - After you have made your changes, you can re-protect the worksheet using a unique password if you wish.</t>
  </si>
  <si>
    <t xml:space="preserve">    - To customize a worksheet you must first Un-Protect it.</t>
  </si>
  <si>
    <t>Warning:</t>
  </si>
  <si>
    <t xml:space="preserve">    - To Unprotect a worksheet go to Menu Bar above and select Tools . . . Protection . . . Unprotect Sheet.</t>
  </si>
  <si>
    <t>Out of Area</t>
  </si>
  <si>
    <t>Out of State</t>
  </si>
  <si>
    <t>Surrounding  Zip Codes</t>
  </si>
  <si>
    <t># of Responses Received by Zip Code</t>
  </si>
  <si>
    <t>R.O.I. %</t>
  </si>
  <si>
    <t>Associated Net Sales</t>
  </si>
  <si>
    <t>Wed</t>
  </si>
  <si>
    <t>Tue</t>
  </si>
  <si>
    <t>Mon</t>
  </si>
  <si>
    <t>Thu</t>
  </si>
  <si>
    <t>Fri</t>
  </si>
  <si>
    <t>Sat</t>
  </si>
  <si>
    <t>Sun</t>
  </si>
  <si>
    <t>Redemption % by Day of Week</t>
  </si>
  <si>
    <t>Redemption % by Zip Code</t>
  </si>
  <si>
    <t>Bounce Backs</t>
  </si>
  <si>
    <t>ABC Printing</t>
  </si>
  <si>
    <t>Post Office</t>
  </si>
  <si>
    <t>Premier Designs</t>
  </si>
  <si>
    <t>Vendor1</t>
  </si>
  <si>
    <t>Vendor2</t>
  </si>
  <si>
    <t>Vendor3</t>
  </si>
  <si>
    <t>Vendor4</t>
  </si>
  <si>
    <t>Vendor5</t>
  </si>
  <si>
    <t>Vendor6</t>
  </si>
  <si>
    <t>Zip1</t>
  </si>
  <si>
    <t>Zip2</t>
  </si>
  <si>
    <t>Zip3</t>
  </si>
  <si>
    <t>Zip4</t>
  </si>
  <si>
    <t>Getting Started: Set-up worksheet</t>
  </si>
  <si>
    <t xml:space="preserve">1. Add or edit the types of marketing expenses you use. </t>
  </si>
  <si>
    <t xml:space="preserve">2. Add or edit the vendors that you use. </t>
  </si>
  <si>
    <t xml:space="preserve">3. Add or edit the various redemptions that you use in your promotions. </t>
  </si>
  <si>
    <t xml:space="preserve">4. Edit the Zip codes that you want to track (up to 6). </t>
  </si>
  <si>
    <t>Enter the appropriate information on the Set-up worksheet that is unique to your operation. This information is used to create convenient drop down lists to reduce the amount of typed data you will need for each promotion.</t>
  </si>
  <si>
    <t>Set-up a Promotion on the Promo1 Worksheet</t>
  </si>
  <si>
    <t>2. Select a redemption item from the drop down list.</t>
  </si>
  <si>
    <t>3. Enter the valid beginning and ending dates of the promotion.</t>
  </si>
  <si>
    <t>6. For information purposes only, enter the type of discount ($ or %), the amount of discount for this offer ($10 or 100%, etc.) and the maximum amount of the discount.</t>
  </si>
  <si>
    <t>Enter a Budget for the Promotion</t>
  </si>
  <si>
    <t>1. Select up to 7 different expenses that you expect to incur using the drop down list in the expense column.</t>
  </si>
  <si>
    <t>2. Select the primary vendor for each expense you selected.</t>
  </si>
  <si>
    <t>3. Enter an estimated cost for each expense. This figure will be compared to actual expenses of the promotion for budget tracking purpose.</t>
  </si>
  <si>
    <t>Enter Actual Expenses for the Promotion as They are Incurred</t>
  </si>
  <si>
    <t>1. Enter the date and description of actual expenses incurred.</t>
  </si>
  <si>
    <t>2. Enter the amount of the expense. The total of all amounts entered in this column will be compared to the Original Budget total from the budget section.</t>
  </si>
  <si>
    <t>3. Allocate the amount spent to the appropriate expense column. The "Proof" column should be empty "-" if done correctly.</t>
  </si>
  <si>
    <t>Enter the Total Daily Redemptions for the Promotion for Each Day</t>
  </si>
  <si>
    <t>colored cells only. The other cells are protected for calculation purposes.</t>
  </si>
  <si>
    <r>
      <t>Note:</t>
    </r>
    <r>
      <rPr>
        <b/>
        <sz val="12"/>
        <rFont val="Arial"/>
        <family val="2"/>
      </rPr>
      <t xml:space="preserve"> Enter data in the</t>
    </r>
  </si>
  <si>
    <t>1. Use one line for each date that you are recording a Response Summary.</t>
  </si>
  <si>
    <t>2. Enter the total # of responses (redemptions) received for this date.</t>
  </si>
  <si>
    <t xml:space="preserve">3. Enter the total number of guests served for all tables using a redemption. (This is for tracking associated sales). i.e. If one person in a party of four redeems a certificate, then the # of guest served for that table would be four. If you had two tables using a redemption and one table had 2 guests and the other had 4, you would enter 6 as the total # of guests served for the day. </t>
  </si>
  <si>
    <t>4. Enter the total daily amount of the discounts given for this promotion.</t>
  </si>
  <si>
    <t xml:space="preserve">Understanding the PTD Results </t>
  </si>
  <si>
    <t>This is the total number of responses received over the entire promotional period.</t>
  </si>
  <si>
    <t>This is the total number of guests served over the entire promotional period where at least one guest at the table had a redemption.</t>
  </si>
  <si>
    <t>This is the average number of guests for each response.</t>
  </si>
  <si>
    <t>This is the total amount of discounts given over the entire promotional period.</t>
  </si>
  <si>
    <t>This is the total amount of sales (after discounts have been applied and does not include sales tax) generated from the promotion.</t>
  </si>
  <si>
    <t>This is the amount of profit remaining after the cost of sales has been deducted but before actual expenses of the promotion have been applied.</t>
  </si>
  <si>
    <t>This is the total number of undeliverable promotional pieces (returns) for the entire promotional period.</t>
  </si>
  <si>
    <t>This is the total of all expenses recorded in the expenses summary.</t>
  </si>
  <si>
    <t>P-T-D Total Cost</t>
  </si>
  <si>
    <t>This is the total cost incurred per response. The more successful the promotion, the less cost per response.</t>
  </si>
  <si>
    <t>This is the total amount of gross profit from the promotion. It does not include normal fixed costs associated with the operation of your restaurant.</t>
  </si>
  <si>
    <t>This is the amount of gross profit received for each response to the promotion.</t>
  </si>
  <si>
    <t>This figure shows which zip codes had the greater response rate.</t>
  </si>
  <si>
    <t>This figure shows which days of the week have the greater response rate.</t>
  </si>
  <si>
    <t>P-T-D Cost</t>
  </si>
  <si>
    <t>Returns</t>
  </si>
  <si>
    <t>R.O.I. Ratio</t>
  </si>
  <si>
    <t>This is the return on investment percentage calculated by dividing the gross profit by the cost of the promotion.</t>
  </si>
  <si>
    <t>This is the profit dollars return for every dollar spent.</t>
  </si>
  <si>
    <r>
      <t>NOTES:</t>
    </r>
    <r>
      <rPr>
        <sz val="8"/>
        <rFont val="Arial"/>
        <family val="2"/>
      </rPr>
      <t xml:space="preserve"> This is a monthly promotion for gift certificates we mailed to guests in our database that have a birthday in April. Recipients are entitled a free entrée up to a $15 value when accompanied by another guest. Dine-in only. Certificate must be used in anytime in April (their birth month).</t>
    </r>
  </si>
  <si>
    <t>Zip 1</t>
  </si>
  <si>
    <t>Zip 2</t>
  </si>
  <si>
    <t>Zip 3</t>
  </si>
  <si>
    <t>Zip 4</t>
  </si>
  <si>
    <t>Design</t>
  </si>
  <si>
    <t xml:space="preserve">1. Enter a description for the promotion.  </t>
  </si>
  <si>
    <t>Making changes to an unprotected worksheet may cause formulas and references to be altered, and therefor cause the worksheet to function improperly. Seek the help of someone with knowledge of Excel functions before making changes.</t>
  </si>
  <si>
    <t>4. Enter your average Cost of Sales percentage. This figure is used in determining actual promotion costs and the return on investment (ROI) for each promotion.</t>
  </si>
  <si>
    <t>5. Enter the number of recipients that the promotion will go to. (Number of direct mail pieces; number of emails sent; distribution size of magazine or newspaper, etc.)</t>
  </si>
  <si>
    <t xml:space="preserve">5. Enter the total net sales (after discounts) for all tables using a redemption. (This is for tracking associated sales). i.e. If you had two tables using a redemption and one table spent $100 and the other spent $200, you would enter$300 as the total of associated sales for the day. </t>
  </si>
  <si>
    <t>6. Enter the number of returns received in the Returns column. Returns are usually considered as undeliverable direct mail or emails.</t>
  </si>
  <si>
    <t>7. Enter the total number of daily redemptions received for each zip code.</t>
  </si>
  <si>
    <r>
      <t xml:space="preserve">The PTD (Period-to-date) Results Summary calculates results of the Expense Summary and Response Summary data that was entered. </t>
    </r>
    <r>
      <rPr>
        <b/>
        <sz val="12"/>
        <color indexed="10"/>
        <rFont val="Arial"/>
        <family val="2"/>
      </rPr>
      <t>NOTE:</t>
    </r>
    <r>
      <rPr>
        <b/>
        <sz val="12"/>
        <rFont val="Arial"/>
        <family val="2"/>
      </rPr>
      <t xml:space="preserve"> It is essential that accurate and complete data be entered in these sections in order to achieve accurate results.</t>
    </r>
  </si>
  <si>
    <t>This is the percentage of responses received compared to the total number of recipients entered in the Promotion set-up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</si>
</sst>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409]d\-mmm\-yy;@"/>
    <numFmt numFmtId="166" formatCode="0.0"/>
  </numFmts>
  <fonts count="33" x14ac:knownFonts="1">
    <font>
      <sz val="10"/>
      <name val="Arial"/>
    </font>
    <font>
      <sz val="10"/>
      <name val="Arial"/>
      <family val="2"/>
    </font>
    <font>
      <sz val="8"/>
      <name val="Arial"/>
      <family val="2"/>
    </font>
    <font>
      <b/>
      <sz val="10"/>
      <name val="Arial"/>
      <family val="2"/>
    </font>
    <font>
      <b/>
      <sz val="10"/>
      <color indexed="9"/>
      <name val="Arial"/>
      <family val="2"/>
    </font>
    <font>
      <b/>
      <sz val="14"/>
      <name val="Arial"/>
      <family val="2"/>
    </font>
    <font>
      <b/>
      <sz val="12"/>
      <name val="Arial"/>
      <family val="2"/>
    </font>
    <font>
      <b/>
      <sz val="8"/>
      <name val="Arial"/>
      <family val="2"/>
    </font>
    <font>
      <b/>
      <sz val="9"/>
      <name val="Arial"/>
      <family val="2"/>
    </font>
    <font>
      <sz val="9"/>
      <name val="Arial"/>
      <family val="2"/>
    </font>
    <font>
      <b/>
      <sz val="8"/>
      <color indexed="9"/>
      <name val="Tahoma"/>
      <family val="2"/>
    </font>
    <font>
      <b/>
      <sz val="8"/>
      <color indexed="9"/>
      <name val="Webdings"/>
      <family val="1"/>
      <charset val="2"/>
    </font>
    <font>
      <b/>
      <sz val="12"/>
      <color indexed="12"/>
      <name val="Arial"/>
      <family val="2"/>
    </font>
    <font>
      <sz val="11"/>
      <name val="Arial"/>
      <family val="2"/>
    </font>
    <font>
      <b/>
      <sz val="11"/>
      <name val="Arial"/>
      <family val="2"/>
    </font>
    <font>
      <sz val="10"/>
      <name val="Arial"/>
      <family val="2"/>
    </font>
    <font>
      <b/>
      <sz val="14"/>
      <color indexed="10"/>
      <name val="Arial"/>
      <family val="2"/>
    </font>
    <font>
      <sz val="12"/>
      <name val="Arial"/>
      <family val="2"/>
    </font>
    <font>
      <b/>
      <sz val="12"/>
      <color indexed="10"/>
      <name val="Arial"/>
      <family val="2"/>
    </font>
    <font>
      <sz val="10"/>
      <name val="Arial"/>
      <family val="2"/>
    </font>
    <font>
      <b/>
      <sz val="9"/>
      <color indexed="9"/>
      <name val="Tahoma"/>
      <family val="2"/>
    </font>
    <font>
      <sz val="10"/>
      <color theme="0"/>
      <name val="Arial"/>
      <family val="2"/>
    </font>
    <font>
      <sz val="10"/>
      <name val="Calibri"/>
      <family val="2"/>
      <scheme val="minor"/>
    </font>
    <font>
      <sz val="11"/>
      <color rgb="FF336699"/>
      <name val="Arial"/>
      <family val="2"/>
    </font>
    <font>
      <sz val="10"/>
      <color rgb="FF4F8AC5"/>
      <name val="Arial"/>
      <family val="2"/>
    </font>
    <font>
      <b/>
      <sz val="8"/>
      <color theme="0"/>
      <name val="Arial"/>
      <family val="2"/>
    </font>
    <font>
      <b/>
      <sz val="9"/>
      <color theme="0"/>
      <name val="Arial"/>
      <family val="2"/>
    </font>
    <font>
      <b/>
      <sz val="10"/>
      <color rgb="FF336699"/>
      <name val="Arial"/>
      <family val="2"/>
    </font>
    <font>
      <sz val="10"/>
      <color theme="4" tint="-0.249977111117893"/>
      <name val="Arial"/>
      <family val="2"/>
    </font>
    <font>
      <b/>
      <sz val="10"/>
      <color rgb="FF4F8AC5"/>
      <name val="Arial"/>
      <family val="2"/>
    </font>
    <font>
      <b/>
      <sz val="10"/>
      <color theme="0"/>
      <name val="Arial"/>
      <family val="2"/>
    </font>
    <font>
      <b/>
      <sz val="12"/>
      <color theme="0"/>
      <name val="Arial"/>
      <family val="2"/>
    </font>
    <font>
      <b/>
      <sz val="18"/>
      <color rgb="FF336699"/>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rgb="FF336699"/>
        <bgColor indexed="64"/>
      </patternFill>
    </fill>
    <fill>
      <patternFill patternType="solid">
        <fgColor rgb="FFDBE5F1"/>
        <bgColor indexed="64"/>
      </patternFill>
    </fill>
    <fill>
      <patternFill patternType="solid">
        <fgColor rgb="FFAEC5E0"/>
        <bgColor indexed="64"/>
      </patternFill>
    </fill>
    <fill>
      <patternFill patternType="solid">
        <fgColor rgb="FF4F8AC5"/>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thin">
        <color theme="0"/>
      </left>
      <right style="thin">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89">
    <xf numFmtId="0" fontId="0" fillId="0" borderId="0" xfId="0"/>
    <xf numFmtId="0" fontId="0" fillId="0" borderId="0" xfId="0" applyAlignment="1">
      <alignment wrapText="1"/>
    </xf>
    <xf numFmtId="0" fontId="0" fillId="2" borderId="0" xfId="0" applyFill="1"/>
    <xf numFmtId="0" fontId="0" fillId="2" borderId="0" xfId="0" applyFill="1" applyAlignment="1">
      <alignment wrapText="1"/>
    </xf>
    <xf numFmtId="0" fontId="3" fillId="2" borderId="0" xfId="0" applyFont="1" applyFill="1" applyAlignment="1">
      <alignment wrapText="1"/>
    </xf>
    <xf numFmtId="0" fontId="6" fillId="2" borderId="0" xfId="0" applyFont="1" applyFill="1"/>
    <xf numFmtId="0" fontId="7" fillId="2" borderId="0" xfId="0" applyFont="1" applyFill="1" applyAlignment="1">
      <alignment horizontal="center" wrapText="1" shrinkToFit="1"/>
    </xf>
    <xf numFmtId="0" fontId="0" fillId="2" borderId="1" xfId="0" applyFill="1" applyBorder="1" applyAlignment="1">
      <alignment horizontal="center"/>
    </xf>
    <xf numFmtId="0" fontId="0" fillId="3" borderId="0" xfId="0" applyFill="1"/>
    <xf numFmtId="0" fontId="5" fillId="2" borderId="0" xfId="0" applyFont="1" applyFill="1"/>
    <xf numFmtId="0" fontId="5" fillId="2" borderId="0" xfId="0" applyFont="1" applyFill="1" applyAlignment="1">
      <alignment horizontal="left"/>
    </xf>
    <xf numFmtId="0" fontId="12" fillId="2" borderId="0" xfId="0" applyFont="1" applyFill="1"/>
    <xf numFmtId="0" fontId="13" fillId="2" borderId="0" xfId="0" applyFont="1" applyFill="1"/>
    <xf numFmtId="0" fontId="14" fillId="2" borderId="0" xfId="0" applyFont="1" applyFill="1"/>
    <xf numFmtId="0" fontId="13" fillId="2" borderId="0" xfId="0" applyFont="1" applyFill="1" applyAlignment="1">
      <alignment horizontal="left"/>
    </xf>
    <xf numFmtId="0" fontId="13" fillId="2" borderId="0" xfId="0" applyFont="1" applyFill="1" applyAlignment="1">
      <alignment wrapText="1"/>
    </xf>
    <xf numFmtId="0" fontId="14" fillId="2" borderId="0" xfId="0" applyFont="1" applyFill="1" applyAlignment="1">
      <alignment horizontal="left"/>
    </xf>
    <xf numFmtId="0" fontId="16" fillId="2" borderId="0" xfId="0" applyFont="1" applyFill="1" applyAlignment="1">
      <alignment horizontal="right"/>
    </xf>
    <xf numFmtId="0" fontId="0" fillId="0" borderId="1" xfId="0" applyBorder="1" applyProtection="1">
      <protection locked="0"/>
    </xf>
    <xf numFmtId="0" fontId="0" fillId="0" borderId="0" xfId="0" applyProtection="1">
      <protection locked="0"/>
    </xf>
    <xf numFmtId="0" fontId="0" fillId="2" borderId="0" xfId="0" applyFill="1" applyProtection="1">
      <protection locked="0"/>
    </xf>
    <xf numFmtId="9" fontId="0" fillId="2" borderId="0" xfId="2" applyFont="1" applyFill="1" applyAlignment="1">
      <alignment horizont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44" fontId="0" fillId="2" borderId="0" xfId="0" applyNumberFormat="1" applyFill="1" applyAlignment="1">
      <alignment horizontal="center"/>
    </xf>
    <xf numFmtId="0" fontId="0" fillId="2" borderId="8" xfId="0" applyFill="1" applyBorder="1"/>
    <xf numFmtId="0" fontId="0" fillId="2" borderId="9" xfId="0" applyFill="1" applyBorder="1"/>
    <xf numFmtId="0" fontId="3" fillId="2" borderId="9" xfId="0" applyFont="1" applyFill="1" applyBorder="1" applyAlignment="1">
      <alignment horizontal="center" wrapText="1"/>
    </xf>
    <xf numFmtId="0" fontId="0" fillId="2" borderId="10" xfId="0" applyFill="1" applyBorder="1"/>
    <xf numFmtId="0" fontId="0" fillId="2" borderId="11" xfId="0" applyFill="1" applyBorder="1"/>
    <xf numFmtId="0" fontId="0" fillId="2" borderId="12" xfId="0" applyFill="1" applyBorder="1"/>
    <xf numFmtId="0" fontId="0" fillId="2" borderId="3" xfId="0" applyFill="1" applyBorder="1"/>
    <xf numFmtId="0" fontId="3" fillId="2" borderId="0" xfId="0" applyFont="1" applyFill="1" applyAlignment="1">
      <alignment horizontal="right"/>
    </xf>
    <xf numFmtId="0" fontId="3" fillId="2" borderId="13" xfId="0" applyFont="1" applyFill="1" applyBorder="1" applyAlignment="1">
      <alignment horizontal="right"/>
    </xf>
    <xf numFmtId="2" fontId="2" fillId="2" borderId="0" xfId="0" applyNumberFormat="1" applyFont="1" applyFill="1" applyAlignment="1">
      <alignment vertical="center"/>
    </xf>
    <xf numFmtId="0" fontId="2" fillId="2" borderId="0" xfId="0" applyFont="1" applyFill="1" applyAlignment="1">
      <alignment vertical="center"/>
    </xf>
    <xf numFmtId="0" fontId="0" fillId="2" borderId="14" xfId="0" applyFill="1" applyBorder="1"/>
    <xf numFmtId="0" fontId="0" fillId="2" borderId="15" xfId="0" applyFill="1" applyBorder="1"/>
    <xf numFmtId="0" fontId="2" fillId="2" borderId="15" xfId="0" applyFont="1" applyFill="1" applyBorder="1" applyAlignment="1">
      <alignment vertical="center"/>
    </xf>
    <xf numFmtId="0" fontId="0" fillId="0" borderId="15" xfId="0" applyBorder="1" applyAlignment="1">
      <alignment wrapText="1"/>
    </xf>
    <xf numFmtId="0" fontId="0" fillId="2" borderId="16" xfId="0" applyFill="1" applyBorder="1"/>
    <xf numFmtId="1" fontId="0" fillId="2" borderId="0" xfId="0" applyNumberFormat="1" applyFill="1" applyAlignment="1">
      <alignment horizontal="center"/>
    </xf>
    <xf numFmtId="9" fontId="1" fillId="2" borderId="0" xfId="2" applyFill="1" applyAlignment="1">
      <alignment horizontal="center"/>
    </xf>
    <xf numFmtId="166" fontId="0" fillId="2" borderId="0" xfId="0" applyNumberFormat="1" applyFill="1" applyAlignment="1">
      <alignment horizontal="center"/>
    </xf>
    <xf numFmtId="164" fontId="0" fillId="2" borderId="0" xfId="0" applyNumberFormat="1" applyFill="1" applyAlignment="1">
      <alignment horizontal="center"/>
    </xf>
    <xf numFmtId="38" fontId="0" fillId="2" borderId="0" xfId="0" applyNumberFormat="1" applyFill="1" applyAlignment="1">
      <alignment horizontal="center"/>
    </xf>
    <xf numFmtId="40" fontId="0" fillId="2" borderId="0" xfId="0" applyNumberFormat="1" applyFill="1" applyAlignment="1">
      <alignment horizontal="center"/>
    </xf>
    <xf numFmtId="164" fontId="3" fillId="2" borderId="17" xfId="1" applyNumberFormat="1" applyFont="1" applyFill="1" applyBorder="1"/>
    <xf numFmtId="0" fontId="8" fillId="2" borderId="18" xfId="0" applyFont="1" applyFill="1" applyBorder="1"/>
    <xf numFmtId="0" fontId="0" fillId="2" borderId="19" xfId="0" applyFill="1" applyBorder="1"/>
    <xf numFmtId="0" fontId="0" fillId="2" borderId="20" xfId="0" applyFill="1" applyBorder="1"/>
    <xf numFmtId="0" fontId="7" fillId="2" borderId="9" xfId="0" applyFont="1" applyFill="1" applyBorder="1" applyAlignment="1">
      <alignment horizontal="center" wrapText="1" shrinkToFit="1"/>
    </xf>
    <xf numFmtId="0" fontId="8" fillId="2" borderId="0" xfId="0" applyFont="1" applyFill="1" applyAlignment="1">
      <alignment horizontal="center"/>
    </xf>
    <xf numFmtId="0" fontId="7" fillId="4" borderId="1" xfId="0" applyFont="1" applyFill="1" applyBorder="1" applyAlignment="1">
      <alignment horizontal="center" wrapText="1" shrinkToFit="1"/>
    </xf>
    <xf numFmtId="44" fontId="2" fillId="2" borderId="1" xfId="1" applyFont="1" applyFill="1" applyBorder="1"/>
    <xf numFmtId="44" fontId="2" fillId="2" borderId="0" xfId="1" applyFont="1" applyFill="1"/>
    <xf numFmtId="44" fontId="1" fillId="2" borderId="1" xfId="1" applyFill="1" applyBorder="1"/>
    <xf numFmtId="166" fontId="0" fillId="2" borderId="1" xfId="0" applyNumberFormat="1" applyFill="1" applyBorder="1"/>
    <xf numFmtId="0" fontId="0" fillId="2" borderId="15" xfId="0" applyFill="1" applyBorder="1" applyAlignment="1">
      <alignment wrapText="1"/>
    </xf>
    <xf numFmtId="0" fontId="18" fillId="2" borderId="0" xfId="0" applyFont="1" applyFill="1" applyAlignment="1">
      <alignment horizontal="right"/>
    </xf>
    <xf numFmtId="164" fontId="1" fillId="2" borderId="1" xfId="1" applyNumberFormat="1" applyFill="1" applyBorder="1"/>
    <xf numFmtId="166" fontId="0" fillId="2" borderId="0" xfId="0" applyNumberFormat="1" applyFill="1"/>
    <xf numFmtId="0" fontId="0" fillId="2" borderId="0" xfId="0" applyFill="1" applyAlignment="1">
      <alignment horizontal="center"/>
    </xf>
    <xf numFmtId="0" fontId="21" fillId="0" borderId="0" xfId="0" applyFont="1"/>
    <xf numFmtId="37" fontId="22" fillId="2" borderId="0" xfId="0" applyNumberFormat="1" applyFont="1" applyFill="1" applyAlignment="1">
      <alignment vertical="top"/>
    </xf>
    <xf numFmtId="0" fontId="23" fillId="2" borderId="0" xfId="0" applyFont="1" applyFill="1"/>
    <xf numFmtId="0" fontId="4" fillId="5" borderId="1" xfId="0" applyFont="1" applyFill="1" applyBorder="1" applyAlignment="1">
      <alignment horizontal="center" wrapText="1"/>
    </xf>
    <xf numFmtId="1" fontId="0" fillId="6" borderId="1" xfId="0" applyNumberFormat="1" applyFill="1" applyBorder="1" applyProtection="1">
      <protection locked="0"/>
    </xf>
    <xf numFmtId="0" fontId="24" fillId="2" borderId="0" xfId="0" applyFont="1" applyFill="1"/>
    <xf numFmtId="9" fontId="15" fillId="7" borderId="5" xfId="2" applyFont="1" applyFill="1" applyBorder="1" applyAlignment="1">
      <alignment horizontal="center"/>
    </xf>
    <xf numFmtId="9" fontId="15" fillId="7" borderId="6" xfId="2" applyFont="1" applyFill="1" applyBorder="1" applyAlignment="1">
      <alignment horizontal="center"/>
    </xf>
    <xf numFmtId="9" fontId="15" fillId="7" borderId="7" xfId="2" applyFont="1" applyFill="1" applyBorder="1" applyAlignment="1">
      <alignment horizontal="center"/>
    </xf>
    <xf numFmtId="0" fontId="7" fillId="7" borderId="21" xfId="0" applyFont="1" applyFill="1" applyBorder="1" applyAlignment="1">
      <alignment horizontal="center" wrapText="1" shrinkToFit="1"/>
    </xf>
    <xf numFmtId="0" fontId="7" fillId="7" borderId="0" xfId="0" applyFont="1" applyFill="1" applyAlignment="1">
      <alignment horizontal="center" wrapText="1" shrinkToFit="1"/>
    </xf>
    <xf numFmtId="0" fontId="7" fillId="7" borderId="22" xfId="0" applyFont="1" applyFill="1" applyBorder="1" applyAlignment="1">
      <alignment horizontal="center" wrapText="1" shrinkToFit="1"/>
    </xf>
    <xf numFmtId="9" fontId="19" fillId="7" borderId="5" xfId="2" applyFont="1" applyFill="1" applyBorder="1" applyAlignment="1">
      <alignment horizontal="center"/>
    </xf>
    <xf numFmtId="9" fontId="19" fillId="7" borderId="6" xfId="2" applyFont="1" applyFill="1" applyBorder="1" applyAlignment="1">
      <alignment horizontal="center"/>
    </xf>
    <xf numFmtId="9" fontId="19" fillId="7" borderId="7" xfId="2" applyFont="1" applyFill="1" applyBorder="1" applyAlignment="1">
      <alignment horizontal="center"/>
    </xf>
    <xf numFmtId="2" fontId="3" fillId="6" borderId="1" xfId="0" applyNumberFormat="1" applyFont="1" applyFill="1" applyBorder="1" applyAlignment="1" applyProtection="1">
      <alignment horizontal="center"/>
      <protection locked="0"/>
    </xf>
    <xf numFmtId="2" fontId="6" fillId="6" borderId="1" xfId="0" applyNumberFormat="1" applyFont="1" applyFill="1" applyBorder="1" applyAlignment="1" applyProtection="1">
      <alignment horizontal="center"/>
      <protection locked="0"/>
    </xf>
    <xf numFmtId="44" fontId="3" fillId="6" borderId="1" xfId="1" applyFont="1" applyFill="1" applyBorder="1" applyAlignment="1" applyProtection="1">
      <alignment horizontal="center"/>
      <protection locked="0"/>
    </xf>
    <xf numFmtId="44" fontId="1" fillId="6" borderId="1" xfId="1" applyFill="1" applyBorder="1" applyProtection="1">
      <protection locked="0"/>
    </xf>
    <xf numFmtId="164" fontId="1" fillId="6" borderId="1" xfId="1" applyNumberFormat="1" applyFill="1" applyBorder="1" applyProtection="1">
      <protection locked="0"/>
    </xf>
    <xf numFmtId="165" fontId="0" fillId="6" borderId="1" xfId="0" applyNumberFormat="1" applyFill="1" applyBorder="1" applyProtection="1">
      <protection locked="0"/>
    </xf>
    <xf numFmtId="44" fontId="2" fillId="6" borderId="1" xfId="1" applyFont="1" applyFill="1" applyBorder="1" applyProtection="1">
      <protection locked="0"/>
    </xf>
    <xf numFmtId="1" fontId="0" fillId="6" borderId="23" xfId="0" applyNumberFormat="1" applyFill="1" applyBorder="1" applyProtection="1">
      <protection locked="0"/>
    </xf>
    <xf numFmtId="0" fontId="25" fillId="8" borderId="1" xfId="0" applyFont="1" applyFill="1" applyBorder="1" applyAlignment="1">
      <alignment horizontal="center" wrapText="1" shrinkToFit="1"/>
    </xf>
    <xf numFmtId="0" fontId="26" fillId="8" borderId="1" xfId="0" applyFont="1" applyFill="1" applyBorder="1" applyAlignment="1">
      <alignment horizontal="center"/>
    </xf>
    <xf numFmtId="0" fontId="21" fillId="8" borderId="24" xfId="0" applyFont="1" applyFill="1" applyBorder="1"/>
    <xf numFmtId="0" fontId="25" fillId="8" borderId="23" xfId="0" applyFont="1" applyFill="1" applyBorder="1" applyAlignment="1">
      <alignment horizontal="center" wrapText="1" shrinkToFit="1"/>
    </xf>
    <xf numFmtId="49" fontId="25" fillId="8" borderId="1" xfId="0" applyNumberFormat="1" applyFont="1" applyFill="1" applyBorder="1" applyAlignment="1">
      <alignment horizontal="center" wrapText="1" shrinkToFit="1"/>
    </xf>
    <xf numFmtId="0" fontId="21" fillId="8" borderId="25" xfId="0" applyFont="1" applyFill="1" applyBorder="1"/>
    <xf numFmtId="0" fontId="21" fillId="8" borderId="26" xfId="0" applyFont="1" applyFill="1" applyBorder="1"/>
    <xf numFmtId="164" fontId="27" fillId="2" borderId="27" xfId="1" applyNumberFormat="1" applyFont="1" applyFill="1" applyBorder="1"/>
    <xf numFmtId="2" fontId="6" fillId="6" borderId="1" xfId="0" applyNumberFormat="1" applyFont="1" applyFill="1" applyBorder="1" applyAlignment="1">
      <alignment horizontal="center"/>
    </xf>
    <xf numFmtId="44" fontId="3" fillId="6" borderId="1" xfId="1" applyFont="1" applyFill="1" applyBorder="1" applyAlignment="1">
      <alignment horizontal="center"/>
    </xf>
    <xf numFmtId="2" fontId="3" fillId="6" borderId="1" xfId="0" applyNumberFormat="1" applyFont="1" applyFill="1" applyBorder="1" applyAlignment="1">
      <alignment horizontal="center"/>
    </xf>
    <xf numFmtId="44" fontId="1" fillId="6" borderId="1" xfId="1" applyFill="1" applyBorder="1"/>
    <xf numFmtId="164" fontId="1" fillId="6" borderId="1" xfId="1" applyNumberFormat="1" applyFill="1" applyBorder="1"/>
    <xf numFmtId="165" fontId="0" fillId="6" borderId="1" xfId="0" applyNumberFormat="1" applyFill="1" applyBorder="1"/>
    <xf numFmtId="44" fontId="2" fillId="6" borderId="1" xfId="1" applyFont="1" applyFill="1" applyBorder="1"/>
    <xf numFmtId="1" fontId="0" fillId="6" borderId="1" xfId="0" applyNumberFormat="1" applyFill="1" applyBorder="1"/>
    <xf numFmtId="1" fontId="0" fillId="6" borderId="23" xfId="0" applyNumberFormat="1" applyFill="1" applyBorder="1"/>
    <xf numFmtId="0" fontId="0" fillId="6" borderId="1" xfId="0" applyFill="1" applyBorder="1"/>
    <xf numFmtId="0" fontId="15" fillId="2" borderId="0" xfId="0" applyFont="1" applyFill="1"/>
    <xf numFmtId="0" fontId="28" fillId="2" borderId="0" xfId="0" applyFont="1" applyFill="1"/>
    <xf numFmtId="0" fontId="28" fillId="0" borderId="0" xfId="0" applyFont="1"/>
    <xf numFmtId="0" fontId="0" fillId="9" borderId="0" xfId="0" applyFill="1"/>
    <xf numFmtId="0" fontId="14" fillId="2" borderId="0" xfId="0" applyFont="1" applyFill="1" applyAlignment="1">
      <alignment horizontal="left" vertical="top" wrapText="1" shrinkToFit="1"/>
    </xf>
    <xf numFmtId="0" fontId="32" fillId="2" borderId="0" xfId="0" applyFont="1" applyFill="1"/>
    <xf numFmtId="0" fontId="5" fillId="2" borderId="0" xfId="0" applyFont="1" applyFill="1" applyAlignment="1">
      <alignment vertical="top" wrapText="1"/>
    </xf>
    <xf numFmtId="0" fontId="0" fillId="0" borderId="0" xfId="0" applyAlignment="1">
      <alignment vertical="top" wrapText="1"/>
    </xf>
    <xf numFmtId="0" fontId="6" fillId="2" borderId="0" xfId="0" applyFont="1" applyFill="1" applyAlignment="1">
      <alignment wrapText="1"/>
    </xf>
    <xf numFmtId="0" fontId="17" fillId="0" borderId="0" xfId="0" applyFont="1" applyAlignment="1">
      <alignment wrapText="1"/>
    </xf>
    <xf numFmtId="0" fontId="3" fillId="0" borderId="0" xfId="0" applyFont="1" applyAlignment="1">
      <alignment wrapText="1"/>
    </xf>
    <xf numFmtId="0" fontId="14" fillId="2" borderId="0" xfId="0" applyFont="1" applyFill="1" applyAlignment="1">
      <alignment vertical="top" wrapText="1"/>
    </xf>
    <xf numFmtId="0" fontId="0" fillId="0" borderId="0" xfId="0" applyAlignment="1">
      <alignment wrapText="1"/>
    </xf>
    <xf numFmtId="0" fontId="30" fillId="8" borderId="31" xfId="0" applyFont="1" applyFill="1" applyBorder="1" applyAlignment="1">
      <alignment horizontal="center"/>
    </xf>
    <xf numFmtId="0" fontId="30" fillId="8" borderId="25" xfId="0" applyFont="1" applyFill="1" applyBorder="1" applyAlignment="1">
      <alignment horizontal="center"/>
    </xf>
    <xf numFmtId="0" fontId="30" fillId="8" borderId="26" xfId="0" applyFont="1" applyFill="1" applyBorder="1" applyAlignment="1">
      <alignment horizontal="center"/>
    </xf>
    <xf numFmtId="0" fontId="31" fillId="8" borderId="31" xfId="0" applyFont="1" applyFill="1" applyBorder="1"/>
    <xf numFmtId="0" fontId="31" fillId="8" borderId="25" xfId="0" applyFont="1" applyFill="1" applyBorder="1"/>
    <xf numFmtId="0" fontId="0" fillId="6" borderId="1" xfId="0" applyFill="1" applyBorder="1" applyProtection="1">
      <protection locked="0"/>
    </xf>
    <xf numFmtId="0" fontId="31" fillId="8" borderId="32" xfId="0" applyFont="1" applyFill="1" applyBorder="1"/>
    <xf numFmtId="0" fontId="31" fillId="8" borderId="33" xfId="0" applyFont="1" applyFill="1" applyBorder="1"/>
    <xf numFmtId="0" fontId="31" fillId="8" borderId="34" xfId="0" applyFont="1" applyFill="1" applyBorder="1"/>
    <xf numFmtId="0" fontId="8" fillId="0" borderId="0" xfId="0" applyFont="1" applyAlignment="1">
      <alignment horizontal="center"/>
    </xf>
    <xf numFmtId="0" fontId="0" fillId="6" borderId="28" xfId="0" applyFill="1" applyBorder="1" applyProtection="1">
      <protection locked="0"/>
    </xf>
    <xf numFmtId="0" fontId="0" fillId="6" borderId="29" xfId="0" applyFill="1" applyBorder="1" applyProtection="1">
      <protection locked="0"/>
    </xf>
    <xf numFmtId="0" fontId="5" fillId="2" borderId="9" xfId="0" applyFont="1" applyFill="1" applyBorder="1"/>
    <xf numFmtId="0" fontId="3" fillId="2" borderId="0" xfId="0" applyFont="1" applyFill="1" applyAlignment="1">
      <alignment horizontal="right"/>
    </xf>
    <xf numFmtId="0" fontId="0" fillId="0" borderId="0" xfId="0" applyAlignment="1">
      <alignment horizontal="right"/>
    </xf>
    <xf numFmtId="0" fontId="29" fillId="6" borderId="28" xfId="0" applyFont="1" applyFill="1" applyBorder="1" applyAlignment="1" applyProtection="1">
      <alignment horizontal="center"/>
      <protection locked="0"/>
    </xf>
    <xf numFmtId="0" fontId="29" fillId="6" borderId="29" xfId="0" applyFont="1" applyFill="1" applyBorder="1" applyAlignment="1" applyProtection="1">
      <alignment horizontal="center"/>
      <protection locked="0"/>
    </xf>
    <xf numFmtId="165" fontId="3" fillId="6" borderId="28" xfId="0" applyNumberFormat="1" applyFont="1" applyFill="1" applyBorder="1" applyAlignment="1" applyProtection="1">
      <alignment horizontal="center"/>
      <protection locked="0"/>
    </xf>
    <xf numFmtId="165" fontId="3" fillId="6" borderId="29" xfId="0" applyNumberFormat="1" applyFont="1" applyFill="1" applyBorder="1" applyAlignment="1" applyProtection="1">
      <alignment horizontal="center"/>
      <protection locked="0"/>
    </xf>
    <xf numFmtId="166" fontId="3" fillId="6" borderId="28" xfId="0" applyNumberFormat="1" applyFont="1" applyFill="1" applyBorder="1" applyAlignment="1" applyProtection="1">
      <alignment horizontal="center"/>
      <protection locked="0"/>
    </xf>
    <xf numFmtId="166" fontId="3" fillId="6" borderId="29" xfId="0" applyNumberFormat="1" applyFont="1" applyFill="1" applyBorder="1" applyAlignment="1" applyProtection="1">
      <alignment horizontal="center"/>
      <protection locked="0"/>
    </xf>
    <xf numFmtId="0" fontId="3" fillId="6" borderId="28" xfId="0" applyFont="1" applyFill="1" applyBorder="1" applyProtection="1">
      <protection locked="0"/>
    </xf>
    <xf numFmtId="0" fontId="3" fillId="6" borderId="30" xfId="0" applyFont="1" applyFill="1" applyBorder="1" applyProtection="1">
      <protection locked="0"/>
    </xf>
    <xf numFmtId="0" fontId="3" fillId="6" borderId="29" xfId="0" applyFont="1" applyFill="1" applyBorder="1" applyProtection="1">
      <protection locked="0"/>
    </xf>
    <xf numFmtId="0" fontId="3" fillId="2" borderId="25" xfId="0" applyFont="1" applyFill="1" applyBorder="1" applyAlignment="1">
      <alignment horizontal="center" wrapText="1"/>
    </xf>
    <xf numFmtId="0" fontId="0" fillId="0" borderId="25" xfId="0" applyBorder="1" applyAlignment="1">
      <alignment horizontal="center"/>
    </xf>
    <xf numFmtId="0" fontId="0" fillId="0" borderId="25" xfId="0" applyBorder="1" applyAlignment="1">
      <alignment wrapText="1"/>
    </xf>
    <xf numFmtId="0" fontId="0" fillId="0" borderId="25" xfId="0" applyBorder="1" applyAlignment="1">
      <alignment horizontal="center" wrapText="1"/>
    </xf>
    <xf numFmtId="0" fontId="3" fillId="2" borderId="9" xfId="0" applyFont="1" applyFill="1" applyBorder="1" applyAlignment="1">
      <alignment horizontal="center" wrapText="1" shrinkToFit="1"/>
    </xf>
    <xf numFmtId="0" fontId="0" fillId="0" borderId="0" xfId="0" applyAlignment="1">
      <alignment wrapText="1" shrinkToFit="1"/>
    </xf>
    <xf numFmtId="0" fontId="8" fillId="2" borderId="9" xfId="0" applyFont="1" applyFill="1" applyBorder="1" applyAlignment="1">
      <alignment horizontal="center" wrapText="1" shrinkToFit="1"/>
    </xf>
    <xf numFmtId="0" fontId="9" fillId="0" borderId="0" xfId="0" applyFont="1" applyAlignment="1">
      <alignment wrapText="1" shrinkToFit="1"/>
    </xf>
    <xf numFmtId="1" fontId="3" fillId="6" borderId="28" xfId="0" applyNumberFormat="1" applyFont="1" applyFill="1" applyBorder="1" applyAlignment="1" applyProtection="1">
      <alignment horizontal="center"/>
      <protection locked="0"/>
    </xf>
    <xf numFmtId="1" fontId="3" fillId="6" borderId="29" xfId="0" applyNumberFormat="1" applyFont="1" applyFill="1" applyBorder="1" applyAlignment="1" applyProtection="1">
      <alignment horizontal="center"/>
      <protection locked="0"/>
    </xf>
    <xf numFmtId="0" fontId="6" fillId="2" borderId="9" xfId="0" applyFont="1" applyFill="1" applyBorder="1"/>
    <xf numFmtId="0" fontId="7" fillId="2" borderId="0" xfId="0" applyFont="1" applyFill="1" applyAlignment="1">
      <alignment horizontal="left" vertical="top" wrapText="1"/>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0" fillId="0" borderId="15" xfId="0" applyBorder="1" applyAlignment="1">
      <alignment wrapText="1"/>
    </xf>
    <xf numFmtId="0" fontId="7" fillId="7" borderId="2" xfId="0" applyFont="1" applyFill="1" applyBorder="1" applyAlignment="1">
      <alignment horizontal="center"/>
    </xf>
    <xf numFmtId="0" fontId="15" fillId="7" borderId="3" xfId="0" applyFont="1" applyFill="1" applyBorder="1" applyAlignment="1">
      <alignment horizontal="center"/>
    </xf>
    <xf numFmtId="0" fontId="15" fillId="7" borderId="4" xfId="0" applyFont="1" applyFill="1" applyBorder="1" applyAlignment="1">
      <alignment horizontal="center"/>
    </xf>
    <xf numFmtId="0" fontId="0" fillId="7" borderId="3" xfId="0" applyFill="1" applyBorder="1" applyAlignment="1">
      <alignment horizontal="center"/>
    </xf>
    <xf numFmtId="0" fontId="0" fillId="7" borderId="4" xfId="0" applyFill="1" applyBorder="1" applyAlignment="1">
      <alignment horizontal="center"/>
    </xf>
    <xf numFmtId="0" fontId="0" fillId="6" borderId="1" xfId="0" applyFill="1" applyBorder="1"/>
    <xf numFmtId="0" fontId="3" fillId="6" borderId="28" xfId="0" applyFont="1" applyFill="1" applyBorder="1"/>
    <xf numFmtId="0" fontId="3" fillId="6" borderId="30" xfId="0" applyFont="1" applyFill="1" applyBorder="1"/>
    <xf numFmtId="0" fontId="3" fillId="6" borderId="29" xfId="0" applyFont="1" applyFill="1" applyBorder="1"/>
    <xf numFmtId="165" fontId="3" fillId="6" borderId="28" xfId="0" applyNumberFormat="1" applyFont="1" applyFill="1" applyBorder="1" applyAlignment="1">
      <alignment horizontal="center"/>
    </xf>
    <xf numFmtId="165" fontId="3" fillId="6" borderId="29" xfId="0" applyNumberFormat="1" applyFont="1" applyFill="1" applyBorder="1" applyAlignment="1">
      <alignment horizontal="center"/>
    </xf>
    <xf numFmtId="0" fontId="3" fillId="6" borderId="28" xfId="0" applyFont="1" applyFill="1" applyBorder="1" applyAlignment="1">
      <alignment horizontal="center"/>
    </xf>
    <xf numFmtId="0" fontId="3" fillId="6" borderId="29" xfId="0" applyFont="1" applyFill="1" applyBorder="1" applyAlignment="1">
      <alignment horizontal="center"/>
    </xf>
    <xf numFmtId="166" fontId="3" fillId="6" borderId="28" xfId="0" applyNumberFormat="1" applyFont="1" applyFill="1" applyBorder="1" applyAlignment="1">
      <alignment horizontal="center"/>
    </xf>
    <xf numFmtId="166" fontId="3" fillId="6" borderId="29" xfId="0" applyNumberFormat="1" applyFont="1" applyFill="1" applyBorder="1" applyAlignment="1">
      <alignment horizontal="center"/>
    </xf>
    <xf numFmtId="0" fontId="0" fillId="6" borderId="28" xfId="0" applyFill="1" applyBorder="1"/>
    <xf numFmtId="0" fontId="0" fillId="6" borderId="29" xfId="0" applyFill="1" applyBorder="1"/>
    <xf numFmtId="1" fontId="3" fillId="6" borderId="28" xfId="0" applyNumberFormat="1" applyFont="1" applyFill="1" applyBorder="1" applyAlignment="1">
      <alignment horizontal="center"/>
    </xf>
    <xf numFmtId="1" fontId="3" fillId="6" borderId="29" xfId="0" applyNumberFormat="1" applyFont="1" applyFill="1" applyBorder="1" applyAlignment="1">
      <alignment horizontal="center"/>
    </xf>
    <xf numFmtId="0" fontId="7" fillId="7" borderId="3" xfId="0" applyFont="1" applyFill="1" applyBorder="1" applyAlignment="1">
      <alignment horizontal="center"/>
    </xf>
    <xf numFmtId="0" fontId="7" fillId="7" borderId="4" xfId="0" applyFont="1" applyFill="1" applyBorder="1" applyAlignment="1">
      <alignment horizontal="center"/>
    </xf>
    <xf numFmtId="0" fontId="3" fillId="2" borderId="22" xfId="0" applyFont="1" applyFill="1" applyBorder="1" applyAlignment="1">
      <alignment horizontal="right"/>
    </xf>
    <xf numFmtId="0" fontId="7" fillId="2" borderId="15" xfId="0" applyFont="1" applyFill="1" applyBorder="1" applyAlignment="1">
      <alignment horizontal="left" vertical="top" wrapText="1"/>
    </xf>
    <xf numFmtId="0" fontId="3" fillId="2" borderId="0" xfId="0" applyFont="1" applyFill="1" applyAlignment="1">
      <alignment horizontal="center" wrapText="1" shrinkToFit="1"/>
    </xf>
    <xf numFmtId="0" fontId="8" fillId="2" borderId="6" xfId="0" applyFont="1" applyFill="1" applyBorder="1" applyAlignment="1">
      <alignment horizontal="center" wrapText="1" shrinkToFit="1"/>
    </xf>
    <xf numFmtId="0" fontId="0" fillId="6" borderId="30" xfId="0" applyFill="1" applyBorder="1" applyProtection="1">
      <protection locked="0"/>
    </xf>
    <xf numFmtId="0" fontId="5" fillId="2" borderId="25" xfId="0" applyFont="1" applyFill="1" applyBorder="1"/>
    <xf numFmtId="0" fontId="31" fillId="8" borderId="26" xfId="0" applyFont="1" applyFill="1" applyBorder="1"/>
    <xf numFmtId="0" fontId="8" fillId="0" borderId="6"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7</xdr:col>
      <xdr:colOff>152400</xdr:colOff>
      <xdr:row>87</xdr:row>
      <xdr:rowOff>57150</xdr:rowOff>
    </xdr:from>
    <xdr:to>
      <xdr:col>21</xdr:col>
      <xdr:colOff>552450</xdr:colOff>
      <xdr:row>102</xdr:row>
      <xdr:rowOff>95250</xdr:rowOff>
    </xdr:to>
    <xdr:pic>
      <xdr:nvPicPr>
        <xdr:cNvPr id="9556" name="Picture 5">
          <a:extLst>
            <a:ext uri="{FF2B5EF4-FFF2-40B4-BE49-F238E27FC236}">
              <a16:creationId xmlns:a16="http://schemas.microsoft.com/office/drawing/2014/main" id="{9B42F7A3-5B6D-4E60-A04B-DC06499494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91300" y="16964025"/>
          <a:ext cx="9258300" cy="293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1419225</xdr:colOff>
      <xdr:row>72</xdr:row>
      <xdr:rowOff>76200</xdr:rowOff>
    </xdr:from>
    <xdr:to>
      <xdr:col>16</xdr:col>
      <xdr:colOff>257175</xdr:colOff>
      <xdr:row>84</xdr:row>
      <xdr:rowOff>24667</xdr:rowOff>
    </xdr:to>
    <xdr:pic>
      <xdr:nvPicPr>
        <xdr:cNvPr id="9557" name="Picture 3">
          <a:extLst>
            <a:ext uri="{FF2B5EF4-FFF2-40B4-BE49-F238E27FC236}">
              <a16:creationId xmlns:a16="http://schemas.microsoft.com/office/drawing/2014/main" id="{5BA4DBA5-7177-4235-B4F3-265E4B50C46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05550" y="14544675"/>
          <a:ext cx="6200775"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495300</xdr:colOff>
      <xdr:row>83</xdr:row>
      <xdr:rowOff>95250</xdr:rowOff>
    </xdr:from>
    <xdr:to>
      <xdr:col>15</xdr:col>
      <xdr:colOff>514350</xdr:colOff>
      <xdr:row>87</xdr:row>
      <xdr:rowOff>47625</xdr:rowOff>
    </xdr:to>
    <xdr:sp macro="" textlink="">
      <xdr:nvSpPr>
        <xdr:cNvPr id="9238" name="AutoShape 22">
          <a:extLst>
            <a:ext uri="{FF2B5EF4-FFF2-40B4-BE49-F238E27FC236}">
              <a16:creationId xmlns:a16="http://schemas.microsoft.com/office/drawing/2014/main" id="{9D88123B-00ED-4676-9787-C2D1A69B00FD}"/>
            </a:ext>
          </a:extLst>
        </xdr:cNvPr>
        <xdr:cNvSpPr>
          <a:spLocks noChangeArrowheads="1"/>
        </xdr:cNvSpPr>
      </xdr:nvSpPr>
      <xdr:spPr bwMode="auto">
        <a:xfrm>
          <a:off x="10306050" y="15373350"/>
          <a:ext cx="1847850" cy="666750"/>
        </a:xfrm>
        <a:prstGeom prst="wedgeRectCallout">
          <a:avLst>
            <a:gd name="adj1" fmla="val -100000"/>
            <a:gd name="adj2" fmla="val 98569"/>
          </a:avLst>
        </a:prstGeom>
        <a:solidFill>
          <a:srgbClr val="FF0000"/>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FFFF"/>
              </a:solidFill>
              <a:latin typeface="Arial"/>
              <a:cs typeface="Arial"/>
            </a:rPr>
            <a:t>Expense categories entered in the budget section automatically appear here.</a:t>
          </a:r>
        </a:p>
      </xdr:txBody>
    </xdr:sp>
    <xdr:clientData/>
  </xdr:twoCellAnchor>
  <xdr:twoCellAnchor>
    <xdr:from>
      <xdr:col>7</xdr:col>
      <xdr:colOff>685800</xdr:colOff>
      <xdr:row>76</xdr:row>
      <xdr:rowOff>38100</xdr:rowOff>
    </xdr:from>
    <xdr:to>
      <xdr:col>11</xdr:col>
      <xdr:colOff>114300</xdr:colOff>
      <xdr:row>89</xdr:row>
      <xdr:rowOff>57150</xdr:rowOff>
    </xdr:to>
    <xdr:sp macro="" textlink="">
      <xdr:nvSpPr>
        <xdr:cNvPr id="9559" name="Line 23">
          <a:extLst>
            <a:ext uri="{FF2B5EF4-FFF2-40B4-BE49-F238E27FC236}">
              <a16:creationId xmlns:a16="http://schemas.microsoft.com/office/drawing/2014/main" id="{12979A50-D05B-4E83-B98C-E1D970E53361}"/>
            </a:ext>
          </a:extLst>
        </xdr:cNvPr>
        <xdr:cNvSpPr>
          <a:spLocks noChangeShapeType="1"/>
        </xdr:cNvSpPr>
      </xdr:nvSpPr>
      <xdr:spPr bwMode="auto">
        <a:xfrm>
          <a:off x="7124700" y="15144750"/>
          <a:ext cx="2190750" cy="218122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1266825</xdr:colOff>
      <xdr:row>77</xdr:row>
      <xdr:rowOff>57150</xdr:rowOff>
    </xdr:from>
    <xdr:to>
      <xdr:col>12</xdr:col>
      <xdr:colOff>228600</xdr:colOff>
      <xdr:row>89</xdr:row>
      <xdr:rowOff>38100</xdr:rowOff>
    </xdr:to>
    <xdr:sp macro="" textlink="">
      <xdr:nvSpPr>
        <xdr:cNvPr id="9560" name="Line 24">
          <a:extLst>
            <a:ext uri="{FF2B5EF4-FFF2-40B4-BE49-F238E27FC236}">
              <a16:creationId xmlns:a16="http://schemas.microsoft.com/office/drawing/2014/main" id="{9555FB7E-5CEA-4AB2-A195-C0CD101BFBF7}"/>
            </a:ext>
          </a:extLst>
        </xdr:cNvPr>
        <xdr:cNvSpPr>
          <a:spLocks noChangeShapeType="1"/>
        </xdr:cNvSpPr>
      </xdr:nvSpPr>
      <xdr:spPr bwMode="auto">
        <a:xfrm>
          <a:off x="7705725" y="15325725"/>
          <a:ext cx="2333625" cy="19812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7</xdr:col>
      <xdr:colOff>85725</xdr:colOff>
      <xdr:row>55</xdr:row>
      <xdr:rowOff>114300</xdr:rowOff>
    </xdr:from>
    <xdr:to>
      <xdr:col>11</xdr:col>
      <xdr:colOff>200025</xdr:colOff>
      <xdr:row>67</xdr:row>
      <xdr:rowOff>95251</xdr:rowOff>
    </xdr:to>
    <xdr:pic>
      <xdr:nvPicPr>
        <xdr:cNvPr id="9561" name="Picture 1">
          <a:extLst>
            <a:ext uri="{FF2B5EF4-FFF2-40B4-BE49-F238E27FC236}">
              <a16:creationId xmlns:a16="http://schemas.microsoft.com/office/drawing/2014/main" id="{62C11AA3-4D8B-41D2-BE46-F920BBE36F7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24625" y="11630025"/>
          <a:ext cx="2876550" cy="2124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240609</xdr:colOff>
      <xdr:row>0</xdr:row>
      <xdr:rowOff>47625</xdr:rowOff>
    </xdr:from>
    <xdr:to>
      <xdr:col>7</xdr:col>
      <xdr:colOff>223430</xdr:colOff>
      <xdr:row>3</xdr:row>
      <xdr:rowOff>114300</xdr:rowOff>
    </xdr:to>
    <xdr:pic>
      <xdr:nvPicPr>
        <xdr:cNvPr id="9562" name="Picture 2">
          <a:extLst>
            <a:ext uri="{FF2B5EF4-FFF2-40B4-BE49-F238E27FC236}">
              <a16:creationId xmlns:a16="http://schemas.microsoft.com/office/drawing/2014/main" id="{816CDCBA-0033-493A-85FF-1D7A4604188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5113013" y="47625"/>
          <a:ext cx="1533686"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28575</xdr:colOff>
      <xdr:row>104</xdr:row>
      <xdr:rowOff>161925</xdr:rowOff>
    </xdr:from>
    <xdr:to>
      <xdr:col>21</xdr:col>
      <xdr:colOff>266700</xdr:colOff>
      <xdr:row>115</xdr:row>
      <xdr:rowOff>81818</xdr:rowOff>
    </xdr:to>
    <xdr:pic>
      <xdr:nvPicPr>
        <xdr:cNvPr id="9563" name="Picture 7">
          <a:extLst>
            <a:ext uri="{FF2B5EF4-FFF2-40B4-BE49-F238E27FC236}">
              <a16:creationId xmlns:a16="http://schemas.microsoft.com/office/drawing/2014/main" id="{F537512D-093A-4BC8-BCD3-65146E598CD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467475" y="20288250"/>
          <a:ext cx="9096375" cy="2714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28575</xdr:colOff>
      <xdr:row>116</xdr:row>
      <xdr:rowOff>314325</xdr:rowOff>
    </xdr:from>
    <xdr:to>
      <xdr:col>14</xdr:col>
      <xdr:colOff>38100</xdr:colOff>
      <xdr:row>124</xdr:row>
      <xdr:rowOff>158749</xdr:rowOff>
    </xdr:to>
    <xdr:pic>
      <xdr:nvPicPr>
        <xdr:cNvPr id="9564" name="Picture 8">
          <a:extLst>
            <a:ext uri="{FF2B5EF4-FFF2-40B4-BE49-F238E27FC236}">
              <a16:creationId xmlns:a16="http://schemas.microsoft.com/office/drawing/2014/main" id="{24CACBB1-10E0-473B-A26E-0C643AF0DDCF}"/>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467475" y="23336250"/>
          <a:ext cx="4600575" cy="1990725"/>
        </a:xfrm>
        <a:prstGeom prst="rect">
          <a:avLst/>
        </a:prstGeom>
        <a:noFill/>
        <a:ln w="9525"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1524000</xdr:colOff>
      <xdr:row>134</xdr:row>
      <xdr:rowOff>9525</xdr:rowOff>
    </xdr:from>
    <xdr:to>
      <xdr:col>21</xdr:col>
      <xdr:colOff>476250</xdr:colOff>
      <xdr:row>136</xdr:row>
      <xdr:rowOff>409575</xdr:rowOff>
    </xdr:to>
    <xdr:pic>
      <xdr:nvPicPr>
        <xdr:cNvPr id="9565" name="Picture 9">
          <a:extLst>
            <a:ext uri="{FF2B5EF4-FFF2-40B4-BE49-F238E27FC236}">
              <a16:creationId xmlns:a16="http://schemas.microsoft.com/office/drawing/2014/main" id="{11773174-F857-4159-AAC4-ABC0A44C927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410325" y="27527250"/>
          <a:ext cx="9363075" cy="155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9525</xdr:colOff>
      <xdr:row>9</xdr:row>
      <xdr:rowOff>58064</xdr:rowOff>
    </xdr:from>
    <xdr:to>
      <xdr:col>7</xdr:col>
      <xdr:colOff>76200</xdr:colOff>
      <xdr:row>12</xdr:row>
      <xdr:rowOff>84810</xdr:rowOff>
    </xdr:to>
    <xdr:pic>
      <xdr:nvPicPr>
        <xdr:cNvPr id="7205" name="Picture 1">
          <a:extLst>
            <a:ext uri="{FF2B5EF4-FFF2-40B4-BE49-F238E27FC236}">
              <a16:creationId xmlns:a16="http://schemas.microsoft.com/office/drawing/2014/main" id="{BD93A8F9-63CC-47F8-955D-72ED4FC8E8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95850" y="1753514"/>
          <a:ext cx="1447800" cy="512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533400</xdr:colOff>
      <xdr:row>0</xdr:row>
      <xdr:rowOff>48863</xdr:rowOff>
    </xdr:from>
    <xdr:to>
      <xdr:col>15</xdr:col>
      <xdr:colOff>0</xdr:colOff>
      <xdr:row>0</xdr:row>
      <xdr:rowOff>341661</xdr:rowOff>
    </xdr:to>
    <xdr:pic>
      <xdr:nvPicPr>
        <xdr:cNvPr id="1094" name="Picture 5">
          <a:extLst>
            <a:ext uri="{FF2B5EF4-FFF2-40B4-BE49-F238E27FC236}">
              <a16:creationId xmlns:a16="http://schemas.microsoft.com/office/drawing/2014/main" id="{66718677-1E46-478D-A825-C0291B474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0100" y="48863"/>
          <a:ext cx="828675" cy="292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533400</xdr:colOff>
      <xdr:row>0</xdr:row>
      <xdr:rowOff>58388</xdr:rowOff>
    </xdr:from>
    <xdr:to>
      <xdr:col>15</xdr:col>
      <xdr:colOff>0</xdr:colOff>
      <xdr:row>0</xdr:row>
      <xdr:rowOff>351186</xdr:rowOff>
    </xdr:to>
    <xdr:pic>
      <xdr:nvPicPr>
        <xdr:cNvPr id="8252" name="Picture 2">
          <a:extLst>
            <a:ext uri="{FF2B5EF4-FFF2-40B4-BE49-F238E27FC236}">
              <a16:creationId xmlns:a16="http://schemas.microsoft.com/office/drawing/2014/main" id="{A6917F20-0C7D-44C1-900A-97219B5EBD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0100" y="58388"/>
          <a:ext cx="828675" cy="292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533400</xdr:colOff>
      <xdr:row>0</xdr:row>
      <xdr:rowOff>58388</xdr:rowOff>
    </xdr:from>
    <xdr:to>
      <xdr:col>15</xdr:col>
      <xdr:colOff>0</xdr:colOff>
      <xdr:row>0</xdr:row>
      <xdr:rowOff>351186</xdr:rowOff>
    </xdr:to>
    <xdr:pic>
      <xdr:nvPicPr>
        <xdr:cNvPr id="14424" name="Picture 3">
          <a:extLst>
            <a:ext uri="{FF2B5EF4-FFF2-40B4-BE49-F238E27FC236}">
              <a16:creationId xmlns:a16="http://schemas.microsoft.com/office/drawing/2014/main" id="{6C7CBCC3-7441-42DA-B475-E5118B593C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0100" y="58388"/>
          <a:ext cx="828675" cy="292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590550</xdr:colOff>
      <xdr:row>0</xdr:row>
      <xdr:rowOff>57277</xdr:rowOff>
    </xdr:from>
    <xdr:to>
      <xdr:col>15</xdr:col>
      <xdr:colOff>9525</xdr:colOff>
      <xdr:row>0</xdr:row>
      <xdr:rowOff>333248</xdr:rowOff>
    </xdr:to>
    <xdr:pic>
      <xdr:nvPicPr>
        <xdr:cNvPr id="15435" name="Picture 3">
          <a:extLst>
            <a:ext uri="{FF2B5EF4-FFF2-40B4-BE49-F238E27FC236}">
              <a16:creationId xmlns:a16="http://schemas.microsoft.com/office/drawing/2014/main" id="{E1AAFAE1-E4AC-4EB4-89B8-9FAD8B2933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77250" y="57277"/>
          <a:ext cx="781050" cy="275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590550</xdr:colOff>
      <xdr:row>0</xdr:row>
      <xdr:rowOff>57277</xdr:rowOff>
    </xdr:from>
    <xdr:to>
      <xdr:col>15</xdr:col>
      <xdr:colOff>9525</xdr:colOff>
      <xdr:row>0</xdr:row>
      <xdr:rowOff>333248</xdr:rowOff>
    </xdr:to>
    <xdr:pic>
      <xdr:nvPicPr>
        <xdr:cNvPr id="16460" name="Picture 4">
          <a:extLst>
            <a:ext uri="{FF2B5EF4-FFF2-40B4-BE49-F238E27FC236}">
              <a16:creationId xmlns:a16="http://schemas.microsoft.com/office/drawing/2014/main" id="{B14B3EDD-9520-4616-A9CE-272297B262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77250" y="57277"/>
          <a:ext cx="781050" cy="275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590550</xdr:colOff>
      <xdr:row>0</xdr:row>
      <xdr:rowOff>57277</xdr:rowOff>
    </xdr:from>
    <xdr:to>
      <xdr:col>15</xdr:col>
      <xdr:colOff>9525</xdr:colOff>
      <xdr:row>0</xdr:row>
      <xdr:rowOff>333248</xdr:rowOff>
    </xdr:to>
    <xdr:pic>
      <xdr:nvPicPr>
        <xdr:cNvPr id="17484" name="Picture 4">
          <a:extLst>
            <a:ext uri="{FF2B5EF4-FFF2-40B4-BE49-F238E27FC236}">
              <a16:creationId xmlns:a16="http://schemas.microsoft.com/office/drawing/2014/main" id="{0CA5EDDB-C340-4D55-B1C1-4FAA0864DB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77250" y="57277"/>
          <a:ext cx="781050" cy="275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225"/>
  <sheetViews>
    <sheetView tabSelected="1" topLeftCell="A22" zoomScale="78" zoomScaleNormal="78" workbookViewId="0"/>
  </sheetViews>
  <sheetFormatPr defaultRowHeight="12.75" x14ac:dyDescent="0.2"/>
  <cols>
    <col min="1" max="1" width="20.7109375" customWidth="1"/>
    <col min="2" max="2" width="3.7109375" customWidth="1"/>
    <col min="3" max="3" width="20.7109375" customWidth="1"/>
    <col min="4" max="4" width="3.7109375" customWidth="1"/>
    <col min="5" max="5" width="20.7109375" customWidth="1"/>
    <col min="6" max="6" width="3.7109375" customWidth="1"/>
    <col min="7" max="7" width="23.28515625" customWidth="1"/>
    <col min="8" max="8" width="23.140625" customWidth="1"/>
    <col min="10" max="10" width="0" hidden="1" customWidth="1"/>
  </cols>
  <sheetData>
    <row r="1" spans="1:54" x14ac:dyDescent="0.2">
      <c r="A1" s="20"/>
      <c r="B1" s="2"/>
      <c r="C1" s="20"/>
      <c r="D1" s="2"/>
      <c r="E1" s="20"/>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x14ac:dyDescent="0.2">
      <c r="A2" s="19"/>
      <c r="B2" s="2"/>
      <c r="C2" s="19"/>
      <c r="D2" s="2"/>
      <c r="E2" s="19"/>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row>
    <row r="3" spans="1:54"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4" spans="1:54" ht="11.25" customHeigh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ht="22.5" customHeight="1" x14ac:dyDescent="0.35">
      <c r="A5" s="113" t="s">
        <v>68</v>
      </c>
      <c r="B5" s="8"/>
      <c r="C5" s="8"/>
      <c r="D5" s="8"/>
      <c r="F5" s="8"/>
      <c r="H5" s="8"/>
      <c r="I5" s="8"/>
      <c r="J5" s="8"/>
      <c r="K5" s="68"/>
      <c r="L5" s="8"/>
      <c r="M5" s="8"/>
      <c r="N5" s="8"/>
      <c r="O5" s="8"/>
      <c r="P5" s="8"/>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8" x14ac:dyDescent="0.25">
      <c r="A6" s="9" t="s">
        <v>69</v>
      </c>
      <c r="B6" s="8"/>
      <c r="C6" s="8"/>
      <c r="D6" s="8"/>
      <c r="E6" s="8"/>
      <c r="F6" s="8"/>
      <c r="G6" s="8"/>
      <c r="H6" s="8"/>
      <c r="I6" s="8"/>
      <c r="J6" s="8"/>
      <c r="K6" s="8"/>
      <c r="L6" s="8"/>
      <c r="M6" s="8"/>
      <c r="N6" s="8"/>
      <c r="O6" s="8"/>
      <c r="P6" s="8"/>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row>
    <row r="7" spans="1:54" ht="18" x14ac:dyDescent="0.25">
      <c r="A7" s="10" t="s">
        <v>70</v>
      </c>
      <c r="B7" s="2"/>
      <c r="C7" s="11"/>
      <c r="D7" s="3"/>
      <c r="E7" s="2"/>
      <c r="F7" s="2"/>
      <c r="G7" s="3"/>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8" x14ac:dyDescent="0.25">
      <c r="A8" s="9" t="s">
        <v>71</v>
      </c>
      <c r="B8" s="12"/>
      <c r="C8" s="13"/>
      <c r="D8" s="14"/>
      <c r="E8" s="69"/>
      <c r="F8" s="12"/>
      <c r="G8" s="15"/>
      <c r="H8" s="12"/>
      <c r="I8" s="12"/>
      <c r="J8" s="12"/>
      <c r="K8" s="12"/>
      <c r="L8" s="12"/>
      <c r="M8" s="12"/>
      <c r="N8" s="12"/>
      <c r="O8" s="12"/>
      <c r="P8" s="12"/>
      <c r="Q8" s="12"/>
      <c r="R8" s="12"/>
      <c r="S8" s="12"/>
      <c r="T8" s="12"/>
      <c r="U8" s="12"/>
      <c r="V8" s="12"/>
      <c r="W8" s="12"/>
      <c r="X8" s="12"/>
      <c r="Y8" s="12"/>
      <c r="Z8" s="12"/>
      <c r="AA8" s="12"/>
      <c r="AB8" s="12"/>
      <c r="AC8" s="12"/>
      <c r="AD8" s="12"/>
      <c r="AE8" s="2"/>
      <c r="AF8" s="2"/>
      <c r="AG8" s="2"/>
      <c r="AH8" s="2"/>
      <c r="AI8" s="2"/>
      <c r="AJ8" s="2"/>
      <c r="AK8" s="2"/>
      <c r="AL8" s="2"/>
      <c r="AM8" s="2"/>
      <c r="AN8" s="2"/>
      <c r="AO8" s="2"/>
      <c r="AP8" s="2"/>
      <c r="AQ8" s="2"/>
      <c r="AR8" s="2"/>
      <c r="AS8" s="2"/>
      <c r="AT8" s="2"/>
      <c r="AU8" s="2"/>
      <c r="AV8" s="2"/>
      <c r="AW8" s="2"/>
      <c r="AX8" s="2"/>
      <c r="AY8" s="2"/>
      <c r="AZ8" s="2"/>
      <c r="BA8" s="2"/>
      <c r="BB8" s="2"/>
    </row>
    <row r="9" spans="1:54" ht="18" x14ac:dyDescent="0.25">
      <c r="A9" s="9" t="s">
        <v>72</v>
      </c>
      <c r="B9" s="12"/>
      <c r="C9" s="16"/>
      <c r="D9" s="15"/>
      <c r="E9" s="12"/>
      <c r="F9" s="12"/>
      <c r="G9" s="15"/>
      <c r="H9" s="12"/>
      <c r="I9" s="12"/>
      <c r="J9" s="12"/>
      <c r="K9" s="12"/>
      <c r="L9" s="12"/>
      <c r="M9" s="12"/>
      <c r="N9" s="12"/>
      <c r="O9" s="12"/>
      <c r="P9" s="12"/>
      <c r="Q9" s="12"/>
      <c r="R9" s="12"/>
      <c r="S9" s="12"/>
      <c r="T9" s="12"/>
      <c r="U9" s="12"/>
      <c r="V9" s="12"/>
      <c r="W9" s="12"/>
      <c r="Y9" s="12"/>
      <c r="Z9" s="12"/>
      <c r="AA9" s="12"/>
      <c r="AB9" s="12"/>
      <c r="AC9" s="12"/>
      <c r="AD9" s="12"/>
      <c r="AE9" s="2"/>
      <c r="AF9" s="2"/>
      <c r="AG9" s="2"/>
      <c r="AH9" s="2"/>
      <c r="AI9" s="2"/>
      <c r="AJ9" s="2"/>
      <c r="AK9" s="2"/>
      <c r="AL9" s="2"/>
      <c r="AM9" s="2"/>
      <c r="AN9" s="2"/>
      <c r="AO9" s="2"/>
      <c r="AP9" s="2"/>
      <c r="AQ9" s="2"/>
      <c r="AR9" s="2"/>
      <c r="AS9" s="2"/>
      <c r="AT9" s="2"/>
      <c r="AU9" s="2"/>
      <c r="AV9" s="2"/>
      <c r="AW9" s="2"/>
      <c r="AX9" s="2"/>
      <c r="AY9" s="2"/>
      <c r="AZ9" s="2"/>
      <c r="BA9" s="2"/>
      <c r="BB9" s="2"/>
    </row>
    <row r="10" spans="1:54" ht="18" x14ac:dyDescent="0.25">
      <c r="A10" s="9" t="s">
        <v>76</v>
      </c>
      <c r="B10" s="12"/>
      <c r="C10" s="16"/>
      <c r="D10" s="15"/>
      <c r="E10" s="12"/>
      <c r="F10" s="12"/>
      <c r="G10" s="15"/>
      <c r="H10" s="12"/>
      <c r="I10" s="12"/>
      <c r="J10" s="12"/>
      <c r="K10" s="12"/>
      <c r="L10" s="12"/>
      <c r="M10" s="12"/>
      <c r="N10" s="12"/>
      <c r="O10" s="12"/>
      <c r="P10" s="12"/>
      <c r="Q10" s="12"/>
      <c r="R10" s="12"/>
      <c r="S10" s="12"/>
      <c r="T10" s="12"/>
      <c r="U10" s="12"/>
      <c r="V10" s="12"/>
      <c r="W10" s="12"/>
      <c r="X10" s="12"/>
      <c r="Y10" s="12"/>
      <c r="Z10" s="12"/>
      <c r="AA10" s="12"/>
      <c r="AB10" s="12"/>
      <c r="AC10" s="12"/>
      <c r="AD10" s="1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8" x14ac:dyDescent="0.25">
      <c r="A11" s="9" t="s">
        <v>78</v>
      </c>
      <c r="B11" s="12"/>
      <c r="C11" s="16"/>
      <c r="D11" s="15"/>
      <c r="E11" s="12"/>
      <c r="F11" s="12"/>
      <c r="G11" s="15"/>
      <c r="H11" s="12"/>
      <c r="I11" s="12"/>
      <c r="J11" s="12"/>
      <c r="K11" s="12"/>
      <c r="L11" s="12"/>
      <c r="M11" s="12"/>
      <c r="N11" s="12"/>
      <c r="O11" s="12"/>
      <c r="P11" s="12"/>
      <c r="Q11" s="12"/>
      <c r="R11" s="12"/>
      <c r="S11" s="12"/>
      <c r="T11" s="12"/>
      <c r="U11" s="12"/>
      <c r="V11" s="12"/>
      <c r="W11" s="12"/>
      <c r="X11" s="12"/>
      <c r="Y11" s="12"/>
      <c r="Z11" s="12"/>
      <c r="AA11" s="12"/>
      <c r="AB11" s="12"/>
      <c r="AC11" s="12"/>
      <c r="AD11" s="1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18" x14ac:dyDescent="0.25">
      <c r="A12" s="9" t="s">
        <v>73</v>
      </c>
      <c r="B12" s="12"/>
      <c r="C12" s="16"/>
      <c r="D12" s="15"/>
      <c r="E12" s="12"/>
      <c r="F12" s="12"/>
      <c r="G12" s="15"/>
      <c r="H12" s="12"/>
      <c r="I12" s="12"/>
      <c r="J12" s="12"/>
      <c r="K12" s="12"/>
      <c r="L12" s="12"/>
      <c r="M12" s="12"/>
      <c r="N12" s="12"/>
      <c r="O12" s="12"/>
      <c r="P12" s="12"/>
      <c r="Q12" s="12"/>
      <c r="R12" s="12"/>
      <c r="S12" s="12"/>
      <c r="T12" s="12"/>
      <c r="U12" s="12"/>
      <c r="V12" s="12"/>
      <c r="W12" s="12"/>
      <c r="X12" s="12"/>
      <c r="Y12" s="12"/>
      <c r="Z12" s="12"/>
      <c r="AA12" s="12"/>
      <c r="AB12" s="12"/>
      <c r="AC12" s="12"/>
      <c r="AD12" s="12"/>
      <c r="AE12" s="2"/>
      <c r="AF12" s="2"/>
      <c r="AG12" s="2"/>
      <c r="AH12" s="2"/>
      <c r="AI12" s="2"/>
      <c r="AJ12" s="2"/>
      <c r="AK12" s="2"/>
      <c r="AL12" s="2"/>
      <c r="AM12" s="2"/>
      <c r="AN12" s="2"/>
      <c r="AO12" s="2"/>
      <c r="AP12" s="2"/>
      <c r="AQ12" s="2"/>
      <c r="AR12" s="2"/>
      <c r="AS12" s="2"/>
      <c r="AT12" s="2"/>
      <c r="AU12" s="2"/>
      <c r="AV12" s="2"/>
      <c r="AW12" s="2"/>
      <c r="AX12" s="2"/>
      <c r="AY12" s="2"/>
      <c r="AZ12" s="2"/>
      <c r="BA12" s="2"/>
      <c r="BB12" s="2"/>
    </row>
    <row r="13" spans="1:54" ht="18" x14ac:dyDescent="0.25">
      <c r="A13" s="9" t="s">
        <v>74</v>
      </c>
      <c r="B13" s="12"/>
      <c r="C13" s="16"/>
      <c r="D13" s="15"/>
      <c r="E13" s="12"/>
      <c r="F13" s="12"/>
      <c r="G13" s="15"/>
      <c r="H13" s="12"/>
      <c r="I13" s="12"/>
      <c r="J13" s="12"/>
      <c r="K13" s="12"/>
      <c r="L13" s="12"/>
      <c r="M13" s="12"/>
      <c r="N13" s="12"/>
      <c r="O13" s="12"/>
      <c r="P13" s="12"/>
      <c r="Q13" s="12"/>
      <c r="R13" s="12"/>
      <c r="S13" s="12"/>
      <c r="T13" s="12"/>
      <c r="U13" s="12"/>
      <c r="V13" s="12"/>
      <c r="W13" s="12"/>
      <c r="X13" s="12"/>
      <c r="Y13" s="12"/>
      <c r="Z13" s="12"/>
      <c r="AA13" s="12"/>
      <c r="AB13" s="12"/>
      <c r="AC13" s="12"/>
      <c r="AD13" s="12"/>
      <c r="AE13" s="2"/>
      <c r="AF13" s="2"/>
      <c r="AG13" s="2"/>
      <c r="AH13" s="2"/>
      <c r="AI13" s="2"/>
      <c r="AJ13" s="2"/>
      <c r="AK13" s="2"/>
      <c r="AL13" s="2"/>
      <c r="AM13" s="2"/>
      <c r="AN13" s="2"/>
      <c r="AO13" s="2"/>
      <c r="AP13" s="2"/>
      <c r="AQ13" s="2"/>
      <c r="AR13" s="2"/>
      <c r="AS13" s="2"/>
      <c r="AT13" s="2"/>
      <c r="AU13" s="2"/>
      <c r="AV13" s="2"/>
      <c r="AW13" s="2"/>
      <c r="AX13" s="2"/>
      <c r="AY13" s="2"/>
      <c r="AZ13" s="2"/>
      <c r="BA13" s="2"/>
      <c r="BB13" s="2"/>
    </row>
    <row r="14" spans="1:54" ht="18" x14ac:dyDescent="0.25">
      <c r="A14" s="9" t="s">
        <v>75</v>
      </c>
      <c r="B14" s="12"/>
      <c r="C14" s="16"/>
      <c r="D14" s="15"/>
      <c r="E14" s="12"/>
      <c r="F14" s="12"/>
      <c r="G14" s="15"/>
      <c r="H14" s="12"/>
      <c r="I14" s="12"/>
      <c r="J14" s="12"/>
      <c r="K14" s="12"/>
      <c r="L14" s="12"/>
      <c r="M14" s="12"/>
      <c r="N14" s="12"/>
      <c r="O14" s="12"/>
      <c r="P14" s="12"/>
      <c r="Q14" s="12"/>
      <c r="R14" s="12"/>
      <c r="S14" s="12"/>
      <c r="T14" s="12"/>
      <c r="U14" s="12"/>
      <c r="V14" s="12"/>
      <c r="W14" s="12"/>
      <c r="X14" s="12"/>
      <c r="Y14" s="12"/>
      <c r="Z14" s="12"/>
      <c r="AA14" s="12"/>
      <c r="AB14" s="12"/>
      <c r="AC14" s="12"/>
      <c r="AD14" s="12"/>
      <c r="AE14" s="2"/>
      <c r="AF14" s="2"/>
      <c r="AG14" s="2"/>
      <c r="AH14" s="2"/>
      <c r="AI14" s="2"/>
      <c r="AJ14" s="2"/>
      <c r="AK14" s="2"/>
      <c r="AL14" s="2"/>
      <c r="AM14" s="2"/>
      <c r="AN14" s="2"/>
      <c r="AO14" s="2"/>
      <c r="AP14" s="2"/>
      <c r="AQ14" s="2"/>
      <c r="AR14" s="2"/>
      <c r="AS14" s="2"/>
      <c r="AT14" s="2"/>
      <c r="AU14" s="2"/>
      <c r="AV14" s="2"/>
      <c r="AW14" s="2"/>
      <c r="AX14" s="2"/>
      <c r="AY14" s="2"/>
      <c r="AZ14" s="2"/>
      <c r="BA14" s="2"/>
      <c r="BB14" s="2"/>
    </row>
    <row r="15" spans="1:54" ht="18" x14ac:dyDescent="0.25">
      <c r="A15" s="9"/>
      <c r="B15" s="12"/>
      <c r="C15" s="16"/>
      <c r="D15" s="15"/>
      <c r="E15" s="12"/>
      <c r="F15" s="12"/>
      <c r="G15" s="15"/>
      <c r="H15" s="12"/>
      <c r="I15" s="12"/>
      <c r="J15" s="12"/>
      <c r="K15" s="12"/>
      <c r="L15" s="12"/>
      <c r="M15" s="12"/>
      <c r="N15" s="12"/>
      <c r="O15" s="12"/>
      <c r="P15" s="12"/>
      <c r="Q15" s="12"/>
      <c r="R15" s="12"/>
      <c r="S15" s="12"/>
      <c r="T15" s="12"/>
      <c r="U15" s="12"/>
      <c r="V15" s="12"/>
      <c r="W15" s="12"/>
      <c r="X15" s="12"/>
      <c r="Y15" s="12"/>
      <c r="Z15" s="12"/>
      <c r="AA15" s="12"/>
      <c r="AB15" s="12"/>
      <c r="AC15" s="12"/>
      <c r="AD15" s="12"/>
      <c r="AE15" s="2"/>
      <c r="AF15" s="2"/>
      <c r="AG15" s="2"/>
      <c r="AH15" s="2"/>
      <c r="AI15" s="2"/>
      <c r="AJ15" s="2"/>
      <c r="AK15" s="2"/>
      <c r="AL15" s="2"/>
      <c r="AM15" s="2"/>
      <c r="AN15" s="2"/>
      <c r="AO15" s="2"/>
      <c r="AP15" s="2"/>
      <c r="AQ15" s="2"/>
      <c r="AR15" s="2"/>
      <c r="AS15" s="2"/>
      <c r="AT15" s="2"/>
      <c r="AU15" s="2"/>
      <c r="AV15" s="2"/>
      <c r="AW15" s="2"/>
      <c r="AX15" s="2"/>
      <c r="AY15" s="2"/>
      <c r="AZ15" s="2"/>
      <c r="BA15" s="2"/>
      <c r="BB15" s="2"/>
    </row>
    <row r="16" spans="1:54" ht="18" x14ac:dyDescent="0.25">
      <c r="A16" s="17" t="s">
        <v>77</v>
      </c>
      <c r="B16" s="114" t="s">
        <v>160</v>
      </c>
      <c r="C16" s="115"/>
      <c r="D16" s="115"/>
      <c r="E16" s="115"/>
      <c r="F16" s="115"/>
      <c r="G16" s="115"/>
      <c r="H16" s="115"/>
      <c r="I16" s="115"/>
      <c r="J16" s="115"/>
      <c r="K16" s="115"/>
      <c r="L16" s="115"/>
      <c r="M16" s="115"/>
      <c r="N16" s="115"/>
      <c r="O16" s="115"/>
      <c r="P16" s="115"/>
      <c r="Q16" s="12"/>
      <c r="R16" s="12"/>
      <c r="S16" s="12"/>
      <c r="T16" s="12"/>
      <c r="U16" s="12"/>
      <c r="V16" s="12"/>
      <c r="W16" s="12"/>
      <c r="X16" s="12"/>
      <c r="Y16" s="12"/>
      <c r="Z16" s="12"/>
      <c r="AA16" s="12"/>
      <c r="AB16" s="12"/>
      <c r="AC16" s="12"/>
      <c r="AD16" s="12"/>
      <c r="AE16" s="2"/>
      <c r="AF16" s="2"/>
      <c r="AG16" s="2"/>
      <c r="AH16" s="2"/>
      <c r="AI16" s="2"/>
      <c r="AJ16" s="2"/>
      <c r="AK16" s="2"/>
      <c r="AL16" s="2"/>
      <c r="AM16" s="2"/>
      <c r="AN16" s="2"/>
      <c r="AO16" s="2"/>
      <c r="AP16" s="2"/>
      <c r="AQ16" s="2"/>
      <c r="AR16" s="2"/>
      <c r="AS16" s="2"/>
      <c r="AT16" s="2"/>
      <c r="AU16" s="2"/>
      <c r="AV16" s="2"/>
      <c r="AW16" s="2"/>
      <c r="AX16" s="2"/>
      <c r="AY16" s="2"/>
      <c r="AZ16" s="2"/>
      <c r="BA16" s="2"/>
      <c r="BB16" s="2"/>
    </row>
    <row r="17" spans="1:54" x14ac:dyDescent="0.2">
      <c r="A17" s="2"/>
      <c r="B17" s="115"/>
      <c r="C17" s="115"/>
      <c r="D17" s="115"/>
      <c r="E17" s="115"/>
      <c r="F17" s="115"/>
      <c r="G17" s="115"/>
      <c r="H17" s="115"/>
      <c r="I17" s="115"/>
      <c r="J17" s="115"/>
      <c r="K17" s="115"/>
      <c r="L17" s="115"/>
      <c r="M17" s="115"/>
      <c r="N17" s="115"/>
      <c r="O17" s="115"/>
      <c r="P17" s="115"/>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x14ac:dyDescent="0.2">
      <c r="A18" s="2"/>
      <c r="B18" s="115"/>
      <c r="C18" s="115"/>
      <c r="D18" s="115"/>
      <c r="E18" s="115"/>
      <c r="F18" s="115"/>
      <c r="G18" s="115"/>
      <c r="H18" s="115"/>
      <c r="I18" s="115"/>
      <c r="J18" s="115"/>
      <c r="K18" s="115"/>
      <c r="L18" s="115"/>
      <c r="M18" s="115"/>
      <c r="N18" s="115"/>
      <c r="O18" s="115"/>
      <c r="P18" s="115"/>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1:54" x14ac:dyDescent="0.2">
      <c r="A19" s="2"/>
      <c r="B19" s="115"/>
      <c r="C19" s="115"/>
      <c r="D19" s="115"/>
      <c r="E19" s="115"/>
      <c r="F19" s="115"/>
      <c r="G19" s="115"/>
      <c r="H19" s="115"/>
      <c r="I19" s="115"/>
      <c r="J19" s="115"/>
      <c r="K19" s="115"/>
      <c r="L19" s="115"/>
      <c r="M19" s="115"/>
      <c r="N19" s="115"/>
      <c r="O19" s="115"/>
      <c r="P19" s="115"/>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x14ac:dyDescent="0.2">
      <c r="A20" s="2"/>
      <c r="B20" s="115"/>
      <c r="C20" s="115"/>
      <c r="D20" s="115"/>
      <c r="E20" s="115"/>
      <c r="F20" s="115"/>
      <c r="G20" s="115"/>
      <c r="H20" s="115"/>
      <c r="I20" s="115"/>
      <c r="J20" s="115"/>
      <c r="K20" s="115"/>
      <c r="L20" s="115"/>
      <c r="M20" s="115"/>
      <c r="N20" s="115"/>
      <c r="O20" s="115"/>
      <c r="P20" s="115"/>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x14ac:dyDescent="0.2">
      <c r="B21" s="115"/>
      <c r="C21" s="115"/>
      <c r="D21" s="115"/>
      <c r="E21" s="115"/>
      <c r="F21" s="115"/>
      <c r="G21" s="115"/>
      <c r="H21" s="115"/>
      <c r="I21" s="115"/>
      <c r="J21" s="115"/>
      <c r="K21" s="115"/>
      <c r="L21" s="115"/>
      <c r="M21" s="115"/>
      <c r="N21" s="115"/>
      <c r="O21" s="115"/>
      <c r="P21" s="115"/>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row>
    <row r="22" spans="1:54" ht="23.25" x14ac:dyDescent="0.35">
      <c r="A22" s="113" t="s">
        <v>108</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68.25" customHeight="1" x14ac:dyDescent="0.25">
      <c r="A23" s="116" t="s">
        <v>113</v>
      </c>
      <c r="B23" s="117"/>
      <c r="C23" s="117"/>
      <c r="D23" s="117"/>
      <c r="E23" s="117"/>
      <c r="F23" s="117"/>
      <c r="G23" s="117"/>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35.25" customHeight="1" x14ac:dyDescent="0.25">
      <c r="A24" s="5" t="s">
        <v>109</v>
      </c>
      <c r="B24" s="2"/>
      <c r="C24" s="2"/>
      <c r="D24" s="2"/>
      <c r="E24" s="2"/>
      <c r="F24" s="2"/>
      <c r="G24" s="2"/>
      <c r="H24" s="70" t="s">
        <v>35</v>
      </c>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x14ac:dyDescent="0.2">
      <c r="A25" s="2"/>
      <c r="B25" s="2"/>
      <c r="C25" s="2"/>
      <c r="D25" s="2"/>
      <c r="E25" s="2"/>
      <c r="F25" s="2"/>
      <c r="G25" s="2"/>
      <c r="H25" s="18" t="s">
        <v>7</v>
      </c>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x14ac:dyDescent="0.2">
      <c r="A26" s="2"/>
      <c r="B26" s="2"/>
      <c r="C26" s="2"/>
      <c r="D26" s="2"/>
      <c r="E26" s="2"/>
      <c r="F26" s="2"/>
      <c r="G26" s="2"/>
      <c r="H26" s="18" t="s">
        <v>7</v>
      </c>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x14ac:dyDescent="0.2">
      <c r="A27" s="2"/>
      <c r="B27" s="2"/>
      <c r="C27" s="2"/>
      <c r="D27" s="2"/>
      <c r="E27" s="2"/>
      <c r="F27" s="2"/>
      <c r="G27" s="2"/>
      <c r="H27" s="18" t="s">
        <v>7</v>
      </c>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x14ac:dyDescent="0.2">
      <c r="A28" s="2"/>
      <c r="B28" s="2"/>
      <c r="C28" s="2"/>
      <c r="D28" s="2"/>
      <c r="E28" s="2"/>
      <c r="F28" s="2"/>
      <c r="G28" s="2"/>
      <c r="H28" s="18" t="s">
        <v>7</v>
      </c>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8.75" customHeight="1" x14ac:dyDescent="0.25">
      <c r="A30" s="5" t="s">
        <v>110</v>
      </c>
      <c r="B30" s="2"/>
      <c r="C30" s="2"/>
      <c r="D30" s="2"/>
      <c r="E30" s="2"/>
      <c r="F30" s="2"/>
      <c r="G30" s="2"/>
      <c r="H30" s="70" t="s">
        <v>63</v>
      </c>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row>
    <row r="31" spans="1:54" x14ac:dyDescent="0.2">
      <c r="A31" s="2"/>
      <c r="B31" s="2"/>
      <c r="C31" s="2"/>
      <c r="D31" s="2"/>
      <c r="E31" s="2"/>
      <c r="F31" s="2"/>
      <c r="G31" s="2"/>
      <c r="H31" s="18" t="s">
        <v>98</v>
      </c>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row>
    <row r="32" spans="1:54" x14ac:dyDescent="0.2">
      <c r="A32" s="2"/>
      <c r="B32" s="2"/>
      <c r="C32" s="2"/>
      <c r="D32" s="2"/>
      <c r="E32" s="2"/>
      <c r="F32" s="2"/>
      <c r="G32" s="2"/>
      <c r="H32" s="18" t="s">
        <v>99</v>
      </c>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row>
    <row r="33" spans="1:54" x14ac:dyDescent="0.2">
      <c r="A33" s="2"/>
      <c r="B33" s="2"/>
      <c r="C33" s="2"/>
      <c r="D33" s="2"/>
      <c r="E33" s="2"/>
      <c r="F33" s="2"/>
      <c r="G33" s="2"/>
      <c r="H33" s="18" t="s">
        <v>100</v>
      </c>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row>
    <row r="34" spans="1:54" x14ac:dyDescent="0.2">
      <c r="A34" s="2"/>
      <c r="B34" s="2"/>
      <c r="C34" s="2"/>
      <c r="D34" s="2"/>
      <c r="E34" s="2"/>
      <c r="F34" s="2"/>
      <c r="G34" s="2"/>
      <c r="H34" s="18" t="s">
        <v>101</v>
      </c>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row>
    <row r="35" spans="1:54"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row>
    <row r="36" spans="1:54" ht="21" customHeight="1" x14ac:dyDescent="0.25">
      <c r="A36" s="5" t="s">
        <v>111</v>
      </c>
      <c r="B36" s="2"/>
      <c r="C36" s="2"/>
      <c r="D36" s="2"/>
      <c r="E36" s="2"/>
      <c r="F36" s="2"/>
      <c r="G36" s="2"/>
      <c r="H36" s="70" t="s">
        <v>1</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row>
    <row r="37" spans="1:54" x14ac:dyDescent="0.2">
      <c r="A37" s="2"/>
      <c r="B37" s="2"/>
      <c r="C37" s="2"/>
      <c r="D37" s="2"/>
      <c r="E37" s="2"/>
      <c r="F37" s="2"/>
      <c r="G37" s="2"/>
      <c r="H37" s="18" t="s">
        <v>14</v>
      </c>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row>
    <row r="38" spans="1:54" x14ac:dyDescent="0.2">
      <c r="A38" s="2"/>
      <c r="B38" s="2"/>
      <c r="C38" s="2"/>
      <c r="D38" s="2"/>
      <c r="E38" s="2"/>
      <c r="F38" s="2"/>
      <c r="G38" s="2"/>
      <c r="H38" s="18" t="s">
        <v>10</v>
      </c>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row>
    <row r="39" spans="1:54" x14ac:dyDescent="0.2">
      <c r="A39" s="2"/>
      <c r="B39" s="2"/>
      <c r="C39" s="2"/>
      <c r="D39" s="2"/>
      <c r="E39" s="2"/>
      <c r="F39" s="2"/>
      <c r="G39" s="2"/>
      <c r="H39" s="18" t="s">
        <v>11</v>
      </c>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row>
    <row r="40" spans="1:54" x14ac:dyDescent="0.2">
      <c r="A40" s="2"/>
      <c r="B40" s="2"/>
      <c r="C40" s="2"/>
      <c r="D40" s="2"/>
      <c r="E40" s="2"/>
      <c r="F40" s="2"/>
      <c r="G40" s="2"/>
      <c r="H40" s="18" t="s">
        <v>12</v>
      </c>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row>
    <row r="41" spans="1:54"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row>
    <row r="42" spans="1:54" ht="32.25" customHeight="1" x14ac:dyDescent="0.25">
      <c r="A42" s="5" t="s">
        <v>112</v>
      </c>
      <c r="B42" s="2"/>
      <c r="C42" s="2"/>
      <c r="D42" s="2"/>
      <c r="E42" s="2"/>
      <c r="F42" s="2"/>
      <c r="G42" s="2"/>
      <c r="H42" s="70" t="s">
        <v>81</v>
      </c>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row>
    <row r="43" spans="1:54" x14ac:dyDescent="0.2">
      <c r="A43" s="2"/>
      <c r="B43" s="2"/>
      <c r="C43" s="2"/>
      <c r="D43" s="2"/>
      <c r="E43" s="2"/>
      <c r="F43" s="2"/>
      <c r="G43" s="2"/>
      <c r="H43" s="18" t="s">
        <v>104</v>
      </c>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row>
    <row r="44" spans="1:54" x14ac:dyDescent="0.2">
      <c r="A44" s="2"/>
      <c r="B44" s="2"/>
      <c r="C44" s="2"/>
      <c r="D44" s="2"/>
      <c r="E44" s="2"/>
      <c r="F44" s="2"/>
      <c r="G44" s="2"/>
      <c r="H44" s="18" t="s">
        <v>105</v>
      </c>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row>
    <row r="45" spans="1:54" x14ac:dyDescent="0.2">
      <c r="A45" s="2"/>
      <c r="B45" s="2"/>
      <c r="C45" s="2"/>
      <c r="D45" s="2"/>
      <c r="E45" s="2"/>
      <c r="F45" s="2"/>
      <c r="G45" s="2"/>
      <c r="H45" s="18" t="s">
        <v>106</v>
      </c>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row>
    <row r="46" spans="1:54" x14ac:dyDescent="0.2">
      <c r="A46" s="2"/>
      <c r="B46" s="2"/>
      <c r="C46" s="2"/>
      <c r="D46" s="2"/>
      <c r="E46" s="2"/>
      <c r="F46" s="2"/>
      <c r="G46" s="2"/>
      <c r="H46" s="18" t="s">
        <v>107</v>
      </c>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row>
    <row r="47" spans="1:54" x14ac:dyDescent="0.2">
      <c r="A47" s="2"/>
      <c r="B47" s="2"/>
      <c r="C47" s="2"/>
      <c r="D47" s="2"/>
      <c r="E47" s="2"/>
      <c r="F47" s="2"/>
      <c r="G47" s="2"/>
      <c r="H47" s="18" t="s">
        <v>79</v>
      </c>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x14ac:dyDescent="0.2">
      <c r="A48" s="2"/>
      <c r="B48" s="2"/>
      <c r="C48" s="2"/>
      <c r="D48" s="2"/>
      <c r="E48" s="2"/>
      <c r="F48" s="2"/>
      <c r="G48" s="2"/>
      <c r="H48" s="18" t="s">
        <v>80</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ht="23.25" x14ac:dyDescent="0.35">
      <c r="A50" s="113" t="s">
        <v>114</v>
      </c>
      <c r="B50" s="109"/>
      <c r="C50" s="109"/>
      <c r="D50" s="109"/>
      <c r="E50" s="109"/>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ht="18" customHeight="1" x14ac:dyDescent="0.25">
      <c r="A52" s="5"/>
      <c r="B52" s="2"/>
      <c r="C52" s="2"/>
      <c r="D52" s="2"/>
      <c r="E52" s="63" t="s">
        <v>128</v>
      </c>
      <c r="F52" s="107"/>
      <c r="G52" s="5" t="s">
        <v>127</v>
      </c>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ht="21.75" customHeight="1" x14ac:dyDescent="0.25">
      <c r="A53" s="5" t="s">
        <v>159</v>
      </c>
      <c r="B53" s="2"/>
      <c r="C53" s="2"/>
      <c r="D53" s="2"/>
      <c r="E53" s="63"/>
      <c r="F53" s="111"/>
      <c r="G53" s="5"/>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row>
    <row r="55" spans="1:54" ht="15.75" x14ac:dyDescent="0.25">
      <c r="A55" s="5" t="s">
        <v>115</v>
      </c>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row>
    <row r="56" spans="1:54"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row>
    <row r="57" spans="1:54" ht="15.75" x14ac:dyDescent="0.25">
      <c r="A57" s="5" t="s">
        <v>116</v>
      </c>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row>
    <row r="58" spans="1:54" ht="18.75" customHeight="1" x14ac:dyDescent="0.2">
      <c r="A58" s="116" t="s">
        <v>161</v>
      </c>
      <c r="B58" s="118"/>
      <c r="C58" s="118"/>
      <c r="D58" s="118"/>
      <c r="E58" s="118"/>
      <c r="F58" s="118"/>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row>
    <row r="59" spans="1:54" x14ac:dyDescent="0.2">
      <c r="A59" s="118"/>
      <c r="B59" s="118"/>
      <c r="C59" s="118"/>
      <c r="D59" s="118"/>
      <c r="E59" s="118"/>
      <c r="F59" s="118"/>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row>
    <row r="60" spans="1:54" x14ac:dyDescent="0.2">
      <c r="A60" s="118"/>
      <c r="B60" s="118"/>
      <c r="C60" s="118"/>
      <c r="D60" s="118"/>
      <c r="E60" s="118"/>
      <c r="F60" s="118"/>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row>
    <row r="61" spans="1:54" x14ac:dyDescent="0.2">
      <c r="A61" s="118"/>
      <c r="B61" s="118"/>
      <c r="C61" s="118"/>
      <c r="D61" s="118"/>
      <c r="E61" s="118"/>
      <c r="F61" s="118"/>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row>
    <row r="62" spans="1:54" ht="21" customHeight="1" x14ac:dyDescent="0.2">
      <c r="A62" s="116" t="s">
        <v>162</v>
      </c>
      <c r="B62" s="118"/>
      <c r="C62" s="118"/>
      <c r="D62" s="118"/>
      <c r="E62" s="118"/>
      <c r="F62" s="118"/>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row>
    <row r="63" spans="1:54" x14ac:dyDescent="0.2">
      <c r="A63" s="118"/>
      <c r="B63" s="118"/>
      <c r="C63" s="118"/>
      <c r="D63" s="118"/>
      <c r="E63" s="118"/>
      <c r="F63" s="118"/>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row>
    <row r="64" spans="1:54" x14ac:dyDescent="0.2">
      <c r="A64" s="118"/>
      <c r="B64" s="118"/>
      <c r="C64" s="118"/>
      <c r="D64" s="118"/>
      <c r="E64" s="118"/>
      <c r="F64" s="118"/>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row>
    <row r="65" spans="1:45" x14ac:dyDescent="0.2">
      <c r="A65" s="118"/>
      <c r="B65" s="118"/>
      <c r="C65" s="118"/>
      <c r="D65" s="118"/>
      <c r="E65" s="118"/>
      <c r="F65" s="118"/>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row>
    <row r="66" spans="1:45" ht="11.2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row>
    <row r="67" spans="1:45" x14ac:dyDescent="0.2">
      <c r="A67" s="116" t="s">
        <v>117</v>
      </c>
      <c r="B67" s="118"/>
      <c r="C67" s="118"/>
      <c r="D67" s="118"/>
      <c r="E67" s="118"/>
      <c r="F67" s="118"/>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row>
    <row r="68" spans="1:45" x14ac:dyDescent="0.2">
      <c r="A68" s="118"/>
      <c r="B68" s="118"/>
      <c r="C68" s="118"/>
      <c r="D68" s="118"/>
      <c r="E68" s="118"/>
      <c r="F68" s="118"/>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row>
    <row r="69" spans="1:45" x14ac:dyDescent="0.2">
      <c r="A69" s="118"/>
      <c r="B69" s="118"/>
      <c r="C69" s="118"/>
      <c r="D69" s="118"/>
      <c r="E69" s="118"/>
      <c r="F69" s="118"/>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row>
    <row r="70" spans="1:45" x14ac:dyDescent="0.2">
      <c r="A70" s="118"/>
      <c r="B70" s="118"/>
      <c r="C70" s="118"/>
      <c r="D70" s="118"/>
      <c r="E70" s="118"/>
      <c r="F70" s="118"/>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row>
    <row r="71" spans="1:45"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row>
    <row r="72" spans="1:45"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row>
    <row r="73" spans="1:45" ht="23.25" x14ac:dyDescent="0.35">
      <c r="A73" s="113" t="s">
        <v>118</v>
      </c>
      <c r="B73" s="109"/>
      <c r="C73" s="109"/>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row>
    <row r="74" spans="1:45"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row>
    <row r="75" spans="1:45" ht="6.75" customHeight="1" x14ac:dyDescent="0.2">
      <c r="A75" s="116" t="s">
        <v>119</v>
      </c>
      <c r="B75" s="116"/>
      <c r="C75" s="116"/>
      <c r="D75" s="116"/>
      <c r="E75" s="116"/>
      <c r="F75" s="116"/>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row>
    <row r="76" spans="1:45" x14ac:dyDescent="0.2">
      <c r="A76" s="116"/>
      <c r="B76" s="116"/>
      <c r="C76" s="116"/>
      <c r="D76" s="116"/>
      <c r="E76" s="116"/>
      <c r="F76" s="116"/>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row>
    <row r="77" spans="1:45" x14ac:dyDescent="0.2">
      <c r="A77" s="116"/>
      <c r="B77" s="116"/>
      <c r="C77" s="116"/>
      <c r="D77" s="116"/>
      <c r="E77" s="116"/>
      <c r="F77" s="116"/>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row>
    <row r="78" spans="1:45"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row>
    <row r="79" spans="1:45" ht="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row>
    <row r="80" spans="1:45" ht="15.75" x14ac:dyDescent="0.25">
      <c r="A80" s="5" t="s">
        <v>120</v>
      </c>
      <c r="B80" s="5"/>
      <c r="C80" s="5"/>
      <c r="D80" s="5"/>
      <c r="E80" s="5"/>
      <c r="F80" s="5"/>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row>
    <row r="81" spans="1:45" ht="11.25" customHeight="1" x14ac:dyDescent="0.25">
      <c r="A81" s="5"/>
      <c r="B81" s="5"/>
      <c r="C81" s="5"/>
      <c r="D81" s="5"/>
      <c r="E81" s="5"/>
      <c r="F81" s="5"/>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row>
    <row r="82" spans="1:45" x14ac:dyDescent="0.2">
      <c r="A82" s="116" t="s">
        <v>121</v>
      </c>
      <c r="B82" s="116"/>
      <c r="C82" s="116"/>
      <c r="D82" s="116"/>
      <c r="E82" s="116"/>
      <c r="F82" s="116"/>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row>
    <row r="83" spans="1:45" x14ac:dyDescent="0.2">
      <c r="A83" s="116"/>
      <c r="B83" s="116"/>
      <c r="C83" s="116"/>
      <c r="D83" s="116"/>
      <c r="E83" s="116"/>
      <c r="F83" s="116"/>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row>
    <row r="84" spans="1:45" x14ac:dyDescent="0.2">
      <c r="A84" s="116"/>
      <c r="B84" s="116"/>
      <c r="C84" s="116"/>
      <c r="D84" s="116"/>
      <c r="E84" s="116"/>
      <c r="F84" s="116"/>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row>
    <row r="85" spans="1:45" x14ac:dyDescent="0.2">
      <c r="A85" s="120"/>
      <c r="B85" s="120"/>
      <c r="C85" s="120"/>
      <c r="D85" s="120"/>
      <c r="E85" s="120"/>
      <c r="F85" s="120"/>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row>
    <row r="86" spans="1:45"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row>
    <row r="87" spans="1:45" ht="23.25" x14ac:dyDescent="0.35">
      <c r="A87" s="113" t="s">
        <v>122</v>
      </c>
      <c r="B87" s="109"/>
      <c r="C87" s="109"/>
      <c r="D87" s="109"/>
      <c r="E87" s="109"/>
      <c r="F87" s="109"/>
      <c r="G87" s="109"/>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row>
    <row r="88" spans="1:45"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row>
    <row r="89" spans="1:45" ht="15.75" x14ac:dyDescent="0.25">
      <c r="A89" s="5" t="s">
        <v>123</v>
      </c>
      <c r="B89" s="5"/>
      <c r="C89" s="5"/>
      <c r="D89" s="5"/>
      <c r="E89" s="5"/>
      <c r="F89" s="5"/>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row>
    <row r="90" spans="1:45" ht="15.75" x14ac:dyDescent="0.25">
      <c r="A90" s="5"/>
      <c r="B90" s="5"/>
      <c r="C90" s="5"/>
      <c r="D90" s="5"/>
      <c r="E90" s="5"/>
      <c r="F90" s="5"/>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row>
    <row r="91" spans="1:45" ht="21" customHeight="1" x14ac:dyDescent="0.2">
      <c r="A91" s="116" t="s">
        <v>124</v>
      </c>
      <c r="B91" s="120"/>
      <c r="C91" s="120"/>
      <c r="D91" s="120"/>
      <c r="E91" s="120"/>
      <c r="F91" s="120"/>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row>
    <row r="92" spans="1:45" x14ac:dyDescent="0.2">
      <c r="A92" s="120"/>
      <c r="B92" s="120"/>
      <c r="C92" s="120"/>
      <c r="D92" s="120"/>
      <c r="E92" s="120"/>
      <c r="F92" s="120"/>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row>
    <row r="93" spans="1:45" x14ac:dyDescent="0.2">
      <c r="A93" s="120"/>
      <c r="B93" s="120"/>
      <c r="C93" s="120"/>
      <c r="D93" s="120"/>
      <c r="E93" s="120"/>
      <c r="F93" s="120"/>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row>
    <row r="94" spans="1:45"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row>
    <row r="95" spans="1:45" ht="18" customHeight="1" x14ac:dyDescent="0.2">
      <c r="A95" s="116" t="s">
        <v>125</v>
      </c>
      <c r="B95" s="120"/>
      <c r="C95" s="120"/>
      <c r="D95" s="120"/>
      <c r="E95" s="120"/>
      <c r="F95" s="120"/>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row>
    <row r="96" spans="1:45" ht="30" customHeight="1" x14ac:dyDescent="0.2">
      <c r="A96" s="120"/>
      <c r="B96" s="120"/>
      <c r="C96" s="120"/>
      <c r="D96" s="120"/>
      <c r="E96" s="120"/>
      <c r="F96" s="120"/>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row>
    <row r="97" spans="1:45" x14ac:dyDescent="0.2">
      <c r="A97" s="2"/>
      <c r="B97" s="2"/>
      <c r="C97" s="2"/>
      <c r="D97" s="2"/>
      <c r="E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row>
    <row r="98" spans="1:45"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row>
    <row r="99" spans="1:45"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row>
    <row r="100" spans="1:45"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row>
    <row r="101" spans="1:45"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row>
    <row r="102" spans="1:45"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row>
    <row r="103" spans="1:45"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row>
    <row r="104" spans="1:45"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row>
    <row r="105" spans="1:45" ht="23.25" x14ac:dyDescent="0.35">
      <c r="A105" s="113" t="s">
        <v>126</v>
      </c>
      <c r="B105" s="109"/>
      <c r="C105" s="109"/>
      <c r="D105" s="109"/>
      <c r="E105" s="109"/>
      <c r="F105" s="109"/>
      <c r="G105" s="109"/>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row>
    <row r="106" spans="1:45"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row>
    <row r="107" spans="1:45" ht="15.75" x14ac:dyDescent="0.25">
      <c r="A107" s="5" t="s">
        <v>129</v>
      </c>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row>
    <row r="108" spans="1:45"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row>
    <row r="109" spans="1:45" ht="15.75" x14ac:dyDescent="0.25">
      <c r="A109" s="5" t="s">
        <v>130</v>
      </c>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row>
    <row r="110" spans="1:45" ht="10.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row>
    <row r="111" spans="1:45" ht="72" customHeight="1" x14ac:dyDescent="0.2">
      <c r="A111" s="116" t="s">
        <v>131</v>
      </c>
      <c r="B111" s="120"/>
      <c r="C111" s="120"/>
      <c r="D111" s="120"/>
      <c r="E111" s="120"/>
      <c r="F111" s="120"/>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row>
    <row r="112" spans="1:45" x14ac:dyDescent="0.2">
      <c r="A112" s="120"/>
      <c r="B112" s="120"/>
      <c r="C112" s="120"/>
      <c r="D112" s="120"/>
      <c r="E112" s="120"/>
      <c r="F112" s="120"/>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row>
    <row r="113" spans="1:45" ht="16.5" customHeight="1" x14ac:dyDescent="0.2">
      <c r="A113" s="120"/>
      <c r="B113" s="120"/>
      <c r="C113" s="120"/>
      <c r="D113" s="120"/>
      <c r="E113" s="120"/>
      <c r="F113" s="120"/>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row>
    <row r="114" spans="1:45"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row>
    <row r="115" spans="1:45" ht="15.75" x14ac:dyDescent="0.25">
      <c r="A115" s="5" t="s">
        <v>132</v>
      </c>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row>
    <row r="116" spans="1:45"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row>
    <row r="117" spans="1:45" ht="56.25" customHeight="1" x14ac:dyDescent="0.2">
      <c r="A117" s="116" t="s">
        <v>163</v>
      </c>
      <c r="B117" s="120"/>
      <c r="C117" s="120"/>
      <c r="D117" s="120"/>
      <c r="E117" s="120"/>
      <c r="F117" s="120"/>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row>
    <row r="118" spans="1:45" x14ac:dyDescent="0.2">
      <c r="A118" s="120"/>
      <c r="B118" s="120"/>
      <c r="C118" s="120"/>
      <c r="D118" s="120"/>
      <c r="E118" s="120"/>
      <c r="F118" s="120"/>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row>
    <row r="119" spans="1:45" x14ac:dyDescent="0.2">
      <c r="A119" s="120"/>
      <c r="B119" s="120"/>
      <c r="C119" s="120"/>
      <c r="D119" s="120"/>
      <c r="E119" s="120"/>
      <c r="F119" s="120"/>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row>
    <row r="120" spans="1:45"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row>
    <row r="121" spans="1:45" ht="17.25" customHeight="1" x14ac:dyDescent="0.2">
      <c r="A121" s="116" t="s">
        <v>164</v>
      </c>
      <c r="B121" s="120"/>
      <c r="C121" s="120"/>
      <c r="D121" s="120"/>
      <c r="E121" s="120"/>
      <c r="F121" s="120"/>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row>
    <row r="122" spans="1:45" ht="27" customHeight="1" x14ac:dyDescent="0.2">
      <c r="A122" s="120"/>
      <c r="B122" s="120"/>
      <c r="C122" s="120"/>
      <c r="D122" s="120"/>
      <c r="E122" s="120"/>
      <c r="F122" s="120"/>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row>
    <row r="123" spans="1:45"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row>
    <row r="124" spans="1:45" ht="17.25" customHeight="1" x14ac:dyDescent="0.2">
      <c r="A124" s="116" t="s">
        <v>165</v>
      </c>
      <c r="B124" s="120"/>
      <c r="C124" s="120"/>
      <c r="D124" s="120"/>
      <c r="E124" s="120"/>
      <c r="F124" s="120"/>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row>
    <row r="125" spans="1:45" x14ac:dyDescent="0.2">
      <c r="A125" s="120"/>
      <c r="B125" s="120"/>
      <c r="C125" s="120"/>
      <c r="D125" s="120"/>
      <c r="E125" s="120"/>
      <c r="F125" s="120"/>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row>
    <row r="126" spans="1:45"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row>
    <row r="127" spans="1:45"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row>
    <row r="128" spans="1:45"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row>
    <row r="129" spans="1:45" s="110" customFormat="1" ht="23.25" x14ac:dyDescent="0.35">
      <c r="A129" s="113" t="s">
        <v>133</v>
      </c>
      <c r="B129" s="109"/>
      <c r="C129" s="109"/>
      <c r="D129" s="109"/>
      <c r="E129" s="109"/>
      <c r="F129" s="109"/>
      <c r="G129" s="109"/>
      <c r="H129" s="109"/>
      <c r="I129" s="109"/>
      <c r="J129" s="109"/>
      <c r="K129" s="109"/>
      <c r="L129" s="109"/>
      <c r="M129" s="109"/>
      <c r="N129" s="109"/>
      <c r="O129" s="109"/>
      <c r="P129" s="109"/>
      <c r="Q129" s="109"/>
      <c r="R129" s="109"/>
      <c r="S129" s="109"/>
      <c r="T129" s="109"/>
      <c r="U129" s="109"/>
      <c r="V129" s="109"/>
      <c r="W129" s="109"/>
      <c r="X129" s="109"/>
      <c r="Y129" s="109"/>
      <c r="Z129" s="109"/>
      <c r="AA129" s="109"/>
      <c r="AB129" s="109"/>
      <c r="AC129" s="109"/>
      <c r="AD129" s="109"/>
      <c r="AE129" s="109"/>
      <c r="AF129" s="109"/>
      <c r="AG129" s="109"/>
      <c r="AH129" s="109"/>
      <c r="AI129" s="109"/>
      <c r="AJ129" s="109"/>
      <c r="AK129" s="109"/>
      <c r="AL129" s="109"/>
      <c r="AM129" s="109"/>
      <c r="AN129" s="109"/>
      <c r="AO129" s="109"/>
      <c r="AP129" s="109"/>
      <c r="AQ129" s="109"/>
      <c r="AR129" s="109"/>
      <c r="AS129" s="109"/>
    </row>
    <row r="130" spans="1:45"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row>
    <row r="131" spans="1:45" ht="65.25" customHeight="1" x14ac:dyDescent="0.2">
      <c r="A131" s="116" t="s">
        <v>166</v>
      </c>
      <c r="B131" s="120"/>
      <c r="C131" s="120"/>
      <c r="D131" s="120"/>
      <c r="E131" s="120"/>
      <c r="F131" s="120"/>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row>
    <row r="132" spans="1:45" x14ac:dyDescent="0.2">
      <c r="A132" s="120"/>
      <c r="B132" s="120"/>
      <c r="C132" s="120"/>
      <c r="D132" s="120"/>
      <c r="E132" s="120"/>
      <c r="F132" s="120"/>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row>
    <row r="133" spans="1:45" x14ac:dyDescent="0.2">
      <c r="A133" s="120"/>
      <c r="B133" s="120"/>
      <c r="C133" s="120"/>
      <c r="D133" s="120"/>
      <c r="E133" s="120"/>
      <c r="F133" s="120"/>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row>
    <row r="134" spans="1:45"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row>
    <row r="135" spans="1:45" ht="37.5" customHeight="1" x14ac:dyDescent="0.2">
      <c r="A135" s="112" t="s">
        <v>45</v>
      </c>
      <c r="B135" s="119" t="s">
        <v>134</v>
      </c>
      <c r="C135" s="119"/>
      <c r="D135" s="119"/>
      <c r="E135" s="119"/>
      <c r="F135" s="119"/>
      <c r="G135" s="4"/>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row>
    <row r="136" spans="1:45" ht="53.25" customHeight="1" x14ac:dyDescent="0.2">
      <c r="A136" s="112" t="s">
        <v>58</v>
      </c>
      <c r="B136" s="119" t="s">
        <v>167</v>
      </c>
      <c r="C136" s="119"/>
      <c r="D136" s="119"/>
      <c r="E136" s="119"/>
      <c r="F136" s="119"/>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row>
    <row r="137" spans="1:45" ht="68.25" customHeight="1" x14ac:dyDescent="0.2">
      <c r="A137" s="112" t="s">
        <v>51</v>
      </c>
      <c r="B137" s="119" t="s">
        <v>135</v>
      </c>
      <c r="C137" s="119"/>
      <c r="D137" s="119"/>
      <c r="E137" s="119"/>
      <c r="F137" s="119"/>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row>
    <row r="138" spans="1:45" ht="38.25" customHeight="1" x14ac:dyDescent="0.2">
      <c r="A138" s="112" t="s">
        <v>53</v>
      </c>
      <c r="B138" s="119" t="s">
        <v>136</v>
      </c>
      <c r="C138" s="119"/>
      <c r="D138" s="119"/>
      <c r="E138" s="119"/>
      <c r="F138" s="119"/>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row>
    <row r="139" spans="1:45" ht="38.25" customHeight="1" x14ac:dyDescent="0.2">
      <c r="A139" s="112" t="s">
        <v>49</v>
      </c>
      <c r="B139" s="119" t="s">
        <v>137</v>
      </c>
      <c r="C139" s="119"/>
      <c r="D139" s="119"/>
      <c r="E139" s="119"/>
      <c r="F139" s="119"/>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row>
    <row r="140" spans="1:45" ht="66" customHeight="1" x14ac:dyDescent="0.2">
      <c r="A140" s="112" t="s">
        <v>50</v>
      </c>
      <c r="B140" s="119" t="s">
        <v>138</v>
      </c>
      <c r="C140" s="119"/>
      <c r="D140" s="119"/>
      <c r="E140" s="119"/>
      <c r="F140" s="119"/>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row>
    <row r="141" spans="1:45" ht="67.5" customHeight="1" x14ac:dyDescent="0.2">
      <c r="A141" s="112" t="s">
        <v>52</v>
      </c>
      <c r="B141" s="119" t="s">
        <v>139</v>
      </c>
      <c r="C141" s="119"/>
      <c r="D141" s="119"/>
      <c r="E141" s="119"/>
      <c r="F141" s="119"/>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row>
    <row r="142" spans="1:45" ht="53.25" customHeight="1" x14ac:dyDescent="0.2">
      <c r="A142" s="112" t="s">
        <v>149</v>
      </c>
      <c r="B142" s="119" t="s">
        <v>140</v>
      </c>
      <c r="C142" s="119"/>
      <c r="D142" s="119"/>
      <c r="E142" s="119"/>
      <c r="F142" s="119"/>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row>
    <row r="143" spans="1:45" ht="39.75" customHeight="1" x14ac:dyDescent="0.2">
      <c r="A143" s="112" t="s">
        <v>142</v>
      </c>
      <c r="B143" s="119" t="s">
        <v>141</v>
      </c>
      <c r="C143" s="119"/>
      <c r="D143" s="119"/>
      <c r="E143" s="119"/>
      <c r="F143" s="119"/>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row>
    <row r="144" spans="1:45" ht="54" customHeight="1" x14ac:dyDescent="0.2">
      <c r="A144" s="112" t="s">
        <v>57</v>
      </c>
      <c r="B144" s="119" t="s">
        <v>143</v>
      </c>
      <c r="C144" s="119"/>
      <c r="D144" s="119"/>
      <c r="E144" s="119"/>
      <c r="F144" s="119"/>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row>
    <row r="145" spans="1:45" ht="68.25" customHeight="1" x14ac:dyDescent="0.2">
      <c r="A145" s="112" t="s">
        <v>61</v>
      </c>
      <c r="B145" s="119" t="s">
        <v>144</v>
      </c>
      <c r="C145" s="119"/>
      <c r="D145" s="119"/>
      <c r="E145" s="119"/>
      <c r="F145" s="119"/>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row>
    <row r="146" spans="1:45" ht="35.25" customHeight="1" x14ac:dyDescent="0.2">
      <c r="A146" s="112" t="s">
        <v>60</v>
      </c>
      <c r="B146" s="119" t="s">
        <v>145</v>
      </c>
      <c r="C146" s="119"/>
      <c r="D146" s="119"/>
      <c r="E146" s="119"/>
      <c r="F146" s="119"/>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row>
    <row r="147" spans="1:45" ht="55.5" customHeight="1" x14ac:dyDescent="0.2">
      <c r="A147" s="112" t="s">
        <v>83</v>
      </c>
      <c r="B147" s="119" t="s">
        <v>151</v>
      </c>
      <c r="C147" s="119"/>
      <c r="D147" s="119"/>
      <c r="E147" s="119"/>
      <c r="F147" s="119"/>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row>
    <row r="148" spans="1:45" ht="34.5" customHeight="1" x14ac:dyDescent="0.2">
      <c r="A148" s="112" t="s">
        <v>150</v>
      </c>
      <c r="B148" s="119" t="s">
        <v>152</v>
      </c>
      <c r="C148" s="119"/>
      <c r="D148" s="119"/>
      <c r="E148" s="119"/>
      <c r="F148" s="119"/>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row>
    <row r="149" spans="1:45" ht="42" customHeight="1" x14ac:dyDescent="0.2">
      <c r="A149" s="112" t="s">
        <v>93</v>
      </c>
      <c r="B149" s="119" t="s">
        <v>146</v>
      </c>
      <c r="C149" s="119"/>
      <c r="D149" s="119"/>
      <c r="E149" s="119"/>
      <c r="F149" s="119"/>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row>
    <row r="150" spans="1:45" ht="30" customHeight="1" x14ac:dyDescent="0.2">
      <c r="A150" s="112" t="s">
        <v>92</v>
      </c>
      <c r="B150" s="119" t="s">
        <v>147</v>
      </c>
      <c r="C150" s="119"/>
      <c r="D150" s="119"/>
      <c r="E150" s="119"/>
      <c r="F150" s="119"/>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row>
    <row r="151" spans="1:45" x14ac:dyDescent="0.2">
      <c r="A151" s="108"/>
      <c r="B151" s="108"/>
      <c r="C151" s="108"/>
      <c r="D151" s="108"/>
      <c r="E151" s="108"/>
      <c r="F151" s="108"/>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row>
    <row r="152" spans="1:45"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row>
    <row r="153" spans="1:45"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row>
    <row r="154" spans="1:45"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row>
    <row r="155" spans="1:45"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row>
    <row r="156" spans="1:45"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row>
    <row r="157" spans="1:45"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row>
    <row r="158" spans="1:45"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row>
    <row r="159" spans="1:45"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row>
    <row r="160" spans="1:45"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row>
    <row r="161" spans="1:45"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row>
    <row r="162" spans="1:45"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row>
    <row r="163" spans="1:45"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row>
    <row r="164" spans="1:45"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row>
    <row r="165" spans="1:45"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row>
    <row r="166" spans="1:45"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row>
    <row r="167" spans="1:45" x14ac:dyDescent="0.2">
      <c r="A167" s="2"/>
      <c r="B167" s="2"/>
      <c r="C167" s="2"/>
      <c r="D167" s="2"/>
      <c r="E167" s="2"/>
      <c r="F167" s="2"/>
      <c r="G167" s="2"/>
      <c r="H167" s="2"/>
      <c r="I167" s="2"/>
      <c r="J167" s="2"/>
      <c r="K167" s="2"/>
      <c r="L167" s="2"/>
      <c r="M167" s="2"/>
      <c r="N167" s="2"/>
      <c r="O167" s="2"/>
      <c r="P167" s="2"/>
      <c r="Q167" s="2"/>
      <c r="R167" s="2"/>
      <c r="S167" s="2"/>
      <c r="T167" s="2"/>
      <c r="U167" s="2"/>
      <c r="V167" s="67"/>
      <c r="W167" s="2"/>
      <c r="X167" s="2"/>
      <c r="Y167" s="2"/>
      <c r="Z167" s="2"/>
      <c r="AA167" s="2"/>
      <c r="AB167" s="2"/>
      <c r="AC167" s="2"/>
      <c r="AD167" s="2"/>
      <c r="AE167" s="2"/>
      <c r="AF167" s="2"/>
      <c r="AG167" s="2"/>
      <c r="AH167" s="2"/>
      <c r="AI167" s="2"/>
      <c r="AJ167" s="2"/>
      <c r="AK167" s="2"/>
      <c r="AL167" s="2"/>
      <c r="AM167" s="2"/>
      <c r="AN167" s="2"/>
      <c r="AO167" s="2"/>
      <c r="AP167" s="2"/>
      <c r="AQ167" s="2"/>
    </row>
    <row r="168" spans="1:45"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row>
    <row r="169" spans="1:45"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row>
    <row r="170" spans="1:45"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row>
    <row r="171" spans="1:45"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row>
    <row r="172" spans="1:45"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row>
    <row r="173" spans="1:45"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row>
    <row r="174" spans="1:45"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row>
    <row r="175" spans="1:45"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row>
    <row r="176" spans="1:45"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row>
    <row r="177" spans="1:43"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row>
    <row r="178" spans="1:43"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row>
    <row r="179" spans="1:43"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row>
    <row r="180" spans="1:43"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row>
    <row r="181" spans="1:43"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row>
    <row r="182" spans="1:43"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3"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3"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3"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3"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3"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3"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3"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3"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3"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3"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x14ac:dyDescent="0.2">
      <c r="A196" s="67"/>
      <c r="B196" s="67"/>
      <c r="C196" s="67"/>
      <c r="D196" s="67"/>
      <c r="E196" s="67"/>
      <c r="F196" s="67"/>
      <c r="G196" s="67"/>
      <c r="H196" s="67"/>
      <c r="I196" s="67"/>
      <c r="J196" s="67"/>
      <c r="K196" s="67"/>
      <c r="L196" s="67"/>
      <c r="M196" s="67"/>
      <c r="N196" s="67"/>
      <c r="O196" s="67"/>
      <c r="P196" s="67"/>
      <c r="Q196" s="67"/>
      <c r="R196" s="67"/>
      <c r="S196" s="67"/>
      <c r="T196" s="67"/>
      <c r="U196" s="2"/>
      <c r="V196" s="2"/>
      <c r="W196" s="2"/>
      <c r="X196" s="2"/>
      <c r="Y196" s="2"/>
      <c r="Z196" s="2"/>
      <c r="AA196" s="2"/>
      <c r="AB196" s="2"/>
      <c r="AC196" s="2"/>
      <c r="AD196" s="2"/>
      <c r="AE196" s="2"/>
      <c r="AF196" s="2"/>
      <c r="AG196" s="2"/>
      <c r="AH196" s="2"/>
      <c r="AI196" s="2"/>
      <c r="AJ196" s="2"/>
      <c r="AK196" s="2"/>
      <c r="AL196" s="2"/>
      <c r="AM196" s="2"/>
      <c r="AN196" s="2"/>
      <c r="AO196" s="2"/>
    </row>
    <row r="197" spans="1:41" x14ac:dyDescent="0.2">
      <c r="A197" s="67"/>
      <c r="B197" s="67"/>
      <c r="C197" s="67"/>
      <c r="D197" s="67"/>
      <c r="E197" s="67"/>
      <c r="F197" s="67"/>
      <c r="G197" s="67"/>
      <c r="H197" s="67"/>
      <c r="I197" s="67"/>
      <c r="J197" s="67"/>
      <c r="K197" s="67"/>
      <c r="L197" s="67"/>
      <c r="M197" s="67"/>
      <c r="N197" s="67"/>
      <c r="O197" s="67"/>
      <c r="P197" s="67"/>
      <c r="Q197" s="67"/>
      <c r="R197" s="67"/>
      <c r="S197" s="67"/>
      <c r="T197" s="67"/>
      <c r="U197" s="2"/>
      <c r="V197" s="2"/>
      <c r="W197" s="2"/>
      <c r="X197" s="2"/>
      <c r="Y197" s="2"/>
      <c r="Z197" s="2"/>
      <c r="AA197" s="2"/>
      <c r="AB197" s="2"/>
      <c r="AC197" s="2"/>
      <c r="AD197" s="2"/>
      <c r="AE197" s="2"/>
      <c r="AF197" s="2"/>
      <c r="AG197" s="2"/>
      <c r="AH197" s="2"/>
      <c r="AI197" s="2"/>
      <c r="AJ197" s="2"/>
      <c r="AK197" s="2"/>
      <c r="AL197" s="2"/>
      <c r="AM197" s="2"/>
      <c r="AN197" s="2"/>
      <c r="AO197" s="2"/>
    </row>
    <row r="198" spans="1:41" x14ac:dyDescent="0.2">
      <c r="A198" s="67"/>
      <c r="B198" s="67"/>
      <c r="C198" s="67"/>
      <c r="D198" s="67"/>
      <c r="E198" s="67"/>
      <c r="F198" s="67"/>
      <c r="G198" s="67"/>
      <c r="H198" s="67"/>
      <c r="I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row>
    <row r="199" spans="1:41" x14ac:dyDescent="0.2">
      <c r="A199" s="67"/>
      <c r="B199" s="67"/>
      <c r="C199" s="67"/>
      <c r="D199" s="67"/>
      <c r="E199" s="67"/>
      <c r="F199" s="67"/>
      <c r="G199" s="67"/>
      <c r="H199" s="67"/>
      <c r="I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row>
    <row r="200" spans="1:41" x14ac:dyDescent="0.2">
      <c r="A200" s="67"/>
      <c r="B200" s="67"/>
      <c r="C200" s="67"/>
      <c r="D200" s="67"/>
      <c r="E200" s="67"/>
      <c r="F200" s="67"/>
      <c r="G200" s="67"/>
      <c r="H200" s="67"/>
      <c r="I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row>
    <row r="201" spans="1:41" x14ac:dyDescent="0.2">
      <c r="A201" s="67"/>
      <c r="B201" s="67"/>
      <c r="C201" s="67"/>
      <c r="D201" s="67"/>
      <c r="E201" s="67"/>
      <c r="F201" s="67"/>
      <c r="G201" s="67"/>
      <c r="H201" s="67"/>
      <c r="I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row>
    <row r="202" spans="1:41" x14ac:dyDescent="0.2">
      <c r="A202" s="67"/>
      <c r="B202" s="67"/>
      <c r="C202" s="67"/>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row>
    <row r="203" spans="1:41" x14ac:dyDescent="0.2">
      <c r="A203" s="67"/>
      <c r="B203" s="67"/>
      <c r="C203" s="67"/>
      <c r="D203" s="67"/>
      <c r="E203" s="67"/>
      <c r="F203" s="67"/>
      <c r="G203" s="67"/>
      <c r="H203" s="67"/>
      <c r="I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row>
    <row r="204" spans="1:41" x14ac:dyDescent="0.2">
      <c r="A204" s="67"/>
      <c r="B204" s="67"/>
      <c r="C204" s="67"/>
      <c r="D204" s="67"/>
      <c r="E204" s="67"/>
      <c r="F204" s="67"/>
      <c r="G204" s="67"/>
      <c r="H204" s="67"/>
      <c r="I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row>
    <row r="205" spans="1:41" x14ac:dyDescent="0.2">
      <c r="A205" s="67"/>
      <c r="B205" s="67"/>
      <c r="C205" s="67"/>
      <c r="D205" s="67"/>
      <c r="E205" s="67"/>
      <c r="F205" s="67"/>
      <c r="G205" s="67"/>
      <c r="H205" s="67"/>
      <c r="I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row>
    <row r="206" spans="1:41" x14ac:dyDescent="0.2">
      <c r="A206" s="67"/>
      <c r="B206" s="67"/>
      <c r="C206" s="67"/>
      <c r="D206" s="67"/>
      <c r="E206" s="67"/>
      <c r="F206" s="67"/>
      <c r="G206" s="67"/>
      <c r="H206" s="67"/>
      <c r="I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row>
    <row r="207" spans="1:41" x14ac:dyDescent="0.2">
      <c r="A207" s="67"/>
      <c r="B207" s="67"/>
      <c r="C207" s="67"/>
      <c r="D207" s="67"/>
      <c r="E207" s="67"/>
      <c r="F207" s="67"/>
      <c r="G207" s="67"/>
      <c r="H207" s="67"/>
      <c r="I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row>
    <row r="208" spans="1:41" x14ac:dyDescent="0.2">
      <c r="A208" s="67"/>
      <c r="B208" s="67"/>
      <c r="C208" s="67"/>
      <c r="D208" s="67"/>
      <c r="E208" s="67"/>
      <c r="F208" s="67"/>
      <c r="G208" s="67"/>
      <c r="H208" s="67"/>
      <c r="I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row>
    <row r="209" spans="1:35" x14ac:dyDescent="0.2">
      <c r="A209" s="67"/>
      <c r="B209" s="67"/>
      <c r="C209" s="67"/>
      <c r="D209" s="67"/>
      <c r="E209" s="67"/>
      <c r="F209" s="67"/>
      <c r="G209" s="67"/>
      <c r="H209" s="67"/>
      <c r="I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row>
    <row r="210" spans="1:35" x14ac:dyDescent="0.2">
      <c r="A210" s="67"/>
      <c r="B210" s="67"/>
      <c r="C210" s="67"/>
      <c r="D210" s="67"/>
      <c r="E210" s="67"/>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row>
    <row r="211" spans="1:35" x14ac:dyDescent="0.2">
      <c r="A211" s="67"/>
      <c r="B211" s="67"/>
      <c r="C211" s="67"/>
      <c r="D211" s="67"/>
      <c r="E211" s="67"/>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row>
    <row r="212" spans="1:35" x14ac:dyDescent="0.2">
      <c r="A212" s="67"/>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row>
    <row r="213" spans="1:35" x14ac:dyDescent="0.2">
      <c r="A213" s="67"/>
      <c r="B213" s="67"/>
      <c r="C213" s="67"/>
      <c r="D213" s="67"/>
      <c r="E213" s="67"/>
      <c r="F213" s="67"/>
      <c r="G213" s="67"/>
      <c r="H213" s="67"/>
      <c r="I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row>
    <row r="214" spans="1:35" x14ac:dyDescent="0.2">
      <c r="A214" s="67"/>
      <c r="B214" s="67"/>
      <c r="C214" s="67"/>
      <c r="D214" s="67"/>
      <c r="E214" s="67"/>
      <c r="F214" s="67"/>
      <c r="G214" s="67"/>
      <c r="H214" s="67"/>
      <c r="I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row>
    <row r="215" spans="1:35" x14ac:dyDescent="0.2">
      <c r="A215" s="67"/>
      <c r="B215" s="67"/>
      <c r="C215" s="67"/>
      <c r="D215" s="67"/>
      <c r="E215" s="67"/>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row>
    <row r="216" spans="1:35" x14ac:dyDescent="0.2">
      <c r="A216" s="67"/>
      <c r="B216" s="67"/>
      <c r="C216" s="67"/>
      <c r="D216" s="67"/>
      <c r="E216" s="67"/>
      <c r="F216" s="67"/>
      <c r="G216" s="67"/>
      <c r="H216" s="67"/>
      <c r="I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row>
    <row r="217" spans="1:35" x14ac:dyDescent="0.2">
      <c r="A217" s="67"/>
      <c r="B217" s="67"/>
      <c r="C217" s="67"/>
      <c r="D217" s="67"/>
      <c r="E217" s="67"/>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row>
    <row r="218" spans="1:35" x14ac:dyDescent="0.2">
      <c r="A218" s="67"/>
      <c r="B218" s="67"/>
      <c r="C218" s="67"/>
      <c r="D218" s="67"/>
      <c r="E218" s="67"/>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row>
    <row r="219" spans="1:35" x14ac:dyDescent="0.2">
      <c r="A219" s="67"/>
      <c r="B219" s="67"/>
      <c r="C219" s="67"/>
      <c r="D219" s="67"/>
      <c r="E219" s="67"/>
      <c r="F219" s="67"/>
      <c r="G219" s="67"/>
      <c r="H219" s="67"/>
      <c r="I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row>
    <row r="220" spans="1:35" x14ac:dyDescent="0.2">
      <c r="A220" s="67"/>
      <c r="B220" s="67"/>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row>
    <row r="221" spans="1:35" x14ac:dyDescent="0.2">
      <c r="A221" s="67"/>
      <c r="B221" s="67"/>
      <c r="C221" s="67"/>
      <c r="D221" s="67"/>
      <c r="E221" s="67"/>
      <c r="F221" s="67"/>
      <c r="G221" s="67"/>
      <c r="H221" s="67"/>
      <c r="I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row>
    <row r="222" spans="1:35" x14ac:dyDescent="0.2">
      <c r="A222" s="67"/>
      <c r="B222" s="67"/>
      <c r="C222" s="67"/>
      <c r="D222" s="67"/>
      <c r="E222" s="67"/>
      <c r="F222" s="67"/>
      <c r="G222" s="67"/>
      <c r="H222" s="67"/>
      <c r="I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row>
    <row r="223" spans="1:35" x14ac:dyDescent="0.2">
      <c r="A223" s="67"/>
      <c r="B223" s="67"/>
      <c r="C223" s="67"/>
      <c r="D223" s="67"/>
      <c r="E223" s="67"/>
      <c r="F223" s="67"/>
      <c r="G223" s="67"/>
      <c r="H223" s="67"/>
      <c r="I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row>
    <row r="224" spans="1:35" x14ac:dyDescent="0.2">
      <c r="A224" s="67"/>
      <c r="B224" s="67"/>
      <c r="C224" s="67"/>
      <c r="D224" s="67"/>
      <c r="E224" s="67"/>
      <c r="F224" s="67"/>
      <c r="G224" s="67"/>
      <c r="H224" s="67"/>
      <c r="I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row>
    <row r="225" spans="1:35" x14ac:dyDescent="0.2">
      <c r="A225" s="67"/>
      <c r="B225" s="67"/>
      <c r="C225" s="67"/>
      <c r="D225" s="67"/>
      <c r="E225" s="67"/>
      <c r="F225" s="67"/>
      <c r="G225" s="67"/>
      <c r="H225" s="67"/>
      <c r="I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row>
  </sheetData>
  <mergeCells count="30">
    <mergeCell ref="A67:F70"/>
    <mergeCell ref="A95:F96"/>
    <mergeCell ref="A111:F113"/>
    <mergeCell ref="A117:F119"/>
    <mergeCell ref="B150:F150"/>
    <mergeCell ref="B142:F142"/>
    <mergeCell ref="B143:F143"/>
    <mergeCell ref="A121:F122"/>
    <mergeCell ref="A124:F125"/>
    <mergeCell ref="B146:F146"/>
    <mergeCell ref="B148:F148"/>
    <mergeCell ref="B149:F149"/>
    <mergeCell ref="B144:F144"/>
    <mergeCell ref="B147:F147"/>
    <mergeCell ref="B16:P21"/>
    <mergeCell ref="A23:G23"/>
    <mergeCell ref="A58:F61"/>
    <mergeCell ref="A62:F65"/>
    <mergeCell ref="B145:F145"/>
    <mergeCell ref="B138:F138"/>
    <mergeCell ref="B139:F139"/>
    <mergeCell ref="B140:F140"/>
    <mergeCell ref="B141:F141"/>
    <mergeCell ref="A131:F133"/>
    <mergeCell ref="B135:F135"/>
    <mergeCell ref="B136:F136"/>
    <mergeCell ref="B137:F137"/>
    <mergeCell ref="A75:F77"/>
    <mergeCell ref="A82:F85"/>
    <mergeCell ref="A91:F93"/>
  </mergeCells>
  <phoneticPr fontId="2" type="noConversion"/>
  <pageMargins left="0.75" right="0.75" top="1" bottom="1" header="0.5" footer="0.5"/>
  <pageSetup scale="48" fitToHeight="4"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287"/>
  <sheetViews>
    <sheetView workbookViewId="0">
      <selection activeCell="A2" sqref="A2"/>
    </sheetView>
  </sheetViews>
  <sheetFormatPr defaultRowHeight="12.75" x14ac:dyDescent="0.2"/>
  <cols>
    <col min="1" max="1" width="20.7109375" customWidth="1"/>
    <col min="2" max="2" width="3.7109375" customWidth="1"/>
    <col min="3" max="3" width="20.7109375" customWidth="1"/>
    <col min="4" max="4" width="3.7109375" customWidth="1"/>
    <col min="5" max="5" width="20.7109375" customWidth="1"/>
    <col min="6" max="6" width="3.7109375" customWidth="1"/>
    <col min="7" max="7" width="20.7109375" customWidth="1"/>
    <col min="9" max="9" width="9.140625" style="2"/>
    <col min="10" max="10" width="0" style="2" hidden="1" customWidth="1"/>
    <col min="11" max="48" width="9.140625" style="2"/>
  </cols>
  <sheetData>
    <row r="1" spans="1:48" s="1" customFormat="1" ht="25.5" customHeight="1" x14ac:dyDescent="0.2">
      <c r="A1" s="70" t="s">
        <v>35</v>
      </c>
      <c r="B1" s="4"/>
      <c r="C1" s="70" t="s">
        <v>63</v>
      </c>
      <c r="D1" s="4"/>
      <c r="E1" s="70" t="s">
        <v>1</v>
      </c>
      <c r="F1" s="4"/>
      <c r="G1" s="70" t="s">
        <v>81</v>
      </c>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row>
    <row r="2" spans="1:48" ht="15.75" x14ac:dyDescent="0.25">
      <c r="A2" s="18" t="s">
        <v>4</v>
      </c>
      <c r="B2" s="2"/>
      <c r="C2" s="18" t="s">
        <v>98</v>
      </c>
      <c r="D2" s="2"/>
      <c r="E2" s="18" t="s">
        <v>14</v>
      </c>
      <c r="F2" s="2"/>
      <c r="G2" s="18" t="s">
        <v>154</v>
      </c>
      <c r="H2" s="2"/>
      <c r="J2" s="5" t="s">
        <v>19</v>
      </c>
    </row>
    <row r="3" spans="1:48" ht="15.75" x14ac:dyDescent="0.25">
      <c r="A3" s="18" t="s">
        <v>5</v>
      </c>
      <c r="B3" s="2"/>
      <c r="C3" s="18" t="s">
        <v>99</v>
      </c>
      <c r="D3" s="2"/>
      <c r="E3" s="18" t="s">
        <v>10</v>
      </c>
      <c r="F3" s="2"/>
      <c r="G3" s="18" t="s">
        <v>155</v>
      </c>
      <c r="H3" s="2"/>
      <c r="J3" s="5" t="s">
        <v>20</v>
      </c>
    </row>
    <row r="4" spans="1:48" x14ac:dyDescent="0.2">
      <c r="A4" s="18" t="s">
        <v>158</v>
      </c>
      <c r="B4" s="2"/>
      <c r="C4" s="18" t="s">
        <v>100</v>
      </c>
      <c r="D4" s="2"/>
      <c r="E4" s="18" t="s">
        <v>11</v>
      </c>
      <c r="F4" s="2"/>
      <c r="G4" s="18" t="s">
        <v>156</v>
      </c>
      <c r="H4" s="2"/>
    </row>
    <row r="5" spans="1:48" x14ac:dyDescent="0.2">
      <c r="A5" s="18" t="s">
        <v>7</v>
      </c>
      <c r="B5" s="2"/>
      <c r="C5" s="18" t="s">
        <v>101</v>
      </c>
      <c r="D5" s="2"/>
      <c r="E5" s="18" t="s">
        <v>12</v>
      </c>
      <c r="F5" s="2"/>
      <c r="G5" s="18" t="s">
        <v>157</v>
      </c>
      <c r="H5" s="2"/>
    </row>
    <row r="6" spans="1:48" x14ac:dyDescent="0.2">
      <c r="A6" s="18" t="s">
        <v>7</v>
      </c>
      <c r="B6" s="2"/>
      <c r="C6" s="18" t="s">
        <v>102</v>
      </c>
      <c r="D6" s="2"/>
      <c r="E6" s="18" t="s">
        <v>9</v>
      </c>
      <c r="F6" s="2"/>
      <c r="G6" s="18" t="s">
        <v>79</v>
      </c>
      <c r="H6" s="2"/>
    </row>
    <row r="7" spans="1:48" x14ac:dyDescent="0.2">
      <c r="A7" s="18" t="s">
        <v>7</v>
      </c>
      <c r="B7" s="2"/>
      <c r="C7" s="18" t="s">
        <v>103</v>
      </c>
      <c r="D7" s="2"/>
      <c r="E7" s="18" t="s">
        <v>13</v>
      </c>
      <c r="F7" s="2"/>
      <c r="G7" s="18" t="s">
        <v>80</v>
      </c>
      <c r="H7" s="2"/>
    </row>
    <row r="8" spans="1:48" x14ac:dyDescent="0.2">
      <c r="A8" s="18" t="s">
        <v>7</v>
      </c>
      <c r="B8" s="2"/>
      <c r="C8" s="18" t="s">
        <v>21</v>
      </c>
      <c r="D8" s="2"/>
      <c r="E8" s="18" t="s">
        <v>13</v>
      </c>
      <c r="F8" s="2"/>
      <c r="G8" s="2"/>
      <c r="H8" s="2"/>
    </row>
    <row r="9" spans="1:48" x14ac:dyDescent="0.2">
      <c r="A9" s="18" t="s">
        <v>7</v>
      </c>
      <c r="B9" s="2"/>
      <c r="C9" s="18" t="s">
        <v>22</v>
      </c>
      <c r="D9" s="2"/>
      <c r="E9" s="18" t="s">
        <v>13</v>
      </c>
      <c r="F9" s="2"/>
      <c r="G9" s="2"/>
      <c r="H9" s="2"/>
    </row>
    <row r="10" spans="1:48" x14ac:dyDescent="0.2">
      <c r="A10" s="18" t="s">
        <v>37</v>
      </c>
      <c r="B10" s="2"/>
      <c r="C10" s="18" t="s">
        <v>23</v>
      </c>
      <c r="D10" s="2"/>
      <c r="E10" s="18" t="s">
        <v>13</v>
      </c>
      <c r="F10" s="2"/>
      <c r="G10" s="2"/>
      <c r="H10" s="2"/>
    </row>
    <row r="11" spans="1:48" x14ac:dyDescent="0.2">
      <c r="A11" s="18" t="s">
        <v>7</v>
      </c>
      <c r="B11" s="2"/>
      <c r="C11" s="18" t="s">
        <v>24</v>
      </c>
      <c r="D11" s="2"/>
      <c r="E11" s="18" t="s">
        <v>13</v>
      </c>
      <c r="F11" s="2"/>
      <c r="G11" s="2"/>
      <c r="H11" s="2"/>
    </row>
    <row r="12" spans="1:48" x14ac:dyDescent="0.2">
      <c r="A12" s="18" t="s">
        <v>7</v>
      </c>
      <c r="B12" s="2"/>
      <c r="C12" s="18" t="s">
        <v>25</v>
      </c>
      <c r="D12" s="2"/>
      <c r="E12" s="18" t="s">
        <v>13</v>
      </c>
      <c r="F12" s="2"/>
      <c r="G12" s="2"/>
      <c r="H12" s="2"/>
    </row>
    <row r="13" spans="1:48" x14ac:dyDescent="0.2">
      <c r="A13" s="18" t="s">
        <v>7</v>
      </c>
      <c r="B13" s="2"/>
      <c r="C13" s="18" t="s">
        <v>26</v>
      </c>
      <c r="D13" s="2"/>
      <c r="E13" s="18" t="s">
        <v>13</v>
      </c>
      <c r="F13" s="2"/>
      <c r="G13" s="2"/>
      <c r="H13" s="2"/>
    </row>
    <row r="14" spans="1:48" x14ac:dyDescent="0.2">
      <c r="A14" s="18" t="s">
        <v>7</v>
      </c>
      <c r="B14" s="2"/>
      <c r="C14" s="18" t="s">
        <v>27</v>
      </c>
      <c r="D14" s="2"/>
      <c r="E14" s="18" t="s">
        <v>13</v>
      </c>
      <c r="F14" s="2"/>
      <c r="G14" s="2"/>
      <c r="H14" s="2"/>
    </row>
    <row r="15" spans="1:48" x14ac:dyDescent="0.2">
      <c r="A15" s="18" t="s">
        <v>7</v>
      </c>
      <c r="B15" s="2"/>
      <c r="C15" s="18" t="s">
        <v>28</v>
      </c>
      <c r="D15" s="2"/>
      <c r="E15" s="18" t="s">
        <v>13</v>
      </c>
      <c r="F15" s="2"/>
      <c r="G15" s="2"/>
      <c r="H15" s="2"/>
    </row>
    <row r="16" spans="1:48" x14ac:dyDescent="0.2">
      <c r="A16" s="18" t="s">
        <v>7</v>
      </c>
      <c r="B16" s="2"/>
      <c r="C16" s="18" t="s">
        <v>29</v>
      </c>
      <c r="D16" s="2"/>
      <c r="E16" s="18" t="s">
        <v>13</v>
      </c>
      <c r="F16" s="2"/>
      <c r="G16" s="2"/>
      <c r="H16" s="2"/>
    </row>
    <row r="17" spans="1:8" x14ac:dyDescent="0.2">
      <c r="A17" s="18" t="s">
        <v>7</v>
      </c>
      <c r="B17" s="2"/>
      <c r="C17" s="18" t="s">
        <v>30</v>
      </c>
      <c r="D17" s="2"/>
      <c r="E17" s="18" t="s">
        <v>13</v>
      </c>
      <c r="F17" s="2"/>
      <c r="G17" s="2"/>
      <c r="H17" s="2"/>
    </row>
    <row r="18" spans="1:8" x14ac:dyDescent="0.2">
      <c r="A18" s="18" t="s">
        <v>7</v>
      </c>
      <c r="B18" s="2"/>
      <c r="C18" s="18" t="s">
        <v>31</v>
      </c>
      <c r="D18" s="2"/>
      <c r="E18" s="18" t="s">
        <v>13</v>
      </c>
      <c r="F18" s="2"/>
      <c r="G18" s="2"/>
      <c r="H18" s="2"/>
    </row>
    <row r="19" spans="1:8" x14ac:dyDescent="0.2">
      <c r="A19" s="18" t="s">
        <v>7</v>
      </c>
      <c r="B19" s="2"/>
      <c r="C19" s="18" t="s">
        <v>32</v>
      </c>
      <c r="D19" s="2"/>
      <c r="E19" s="18" t="s">
        <v>13</v>
      </c>
      <c r="F19" s="2"/>
      <c r="G19" s="2"/>
      <c r="H19" s="2"/>
    </row>
    <row r="20" spans="1:8" x14ac:dyDescent="0.2">
      <c r="A20" s="18" t="s">
        <v>7</v>
      </c>
      <c r="B20" s="2"/>
      <c r="C20" s="18" t="s">
        <v>33</v>
      </c>
      <c r="D20" s="2"/>
      <c r="E20" s="18" t="s">
        <v>13</v>
      </c>
      <c r="F20" s="2"/>
      <c r="G20" s="2"/>
      <c r="H20" s="2"/>
    </row>
    <row r="21" spans="1:8" x14ac:dyDescent="0.2">
      <c r="A21" s="18" t="s">
        <v>7</v>
      </c>
      <c r="B21" s="2"/>
      <c r="C21" s="18" t="s">
        <v>34</v>
      </c>
      <c r="D21" s="2"/>
      <c r="E21" s="18" t="s">
        <v>13</v>
      </c>
      <c r="F21" s="2"/>
      <c r="G21" s="2"/>
      <c r="H21" s="2"/>
    </row>
    <row r="22" spans="1:8" x14ac:dyDescent="0.2">
      <c r="A22" s="20"/>
      <c r="B22" s="2"/>
      <c r="C22" s="20"/>
      <c r="D22" s="2"/>
      <c r="E22" s="20"/>
      <c r="F22" s="2"/>
      <c r="G22" s="2"/>
      <c r="H22" s="2"/>
    </row>
    <row r="23" spans="1:8" x14ac:dyDescent="0.2">
      <c r="A23" s="2"/>
      <c r="B23" s="2"/>
      <c r="C23" s="2"/>
      <c r="D23" s="2"/>
      <c r="E23" s="2"/>
      <c r="F23" s="2"/>
      <c r="G23" s="2"/>
      <c r="H23" s="2"/>
    </row>
    <row r="24" spans="1:8" x14ac:dyDescent="0.2">
      <c r="A24" s="2"/>
      <c r="B24" s="2"/>
      <c r="C24" s="2"/>
      <c r="D24" s="2"/>
      <c r="E24" s="2"/>
      <c r="F24" s="2"/>
      <c r="G24" s="2"/>
      <c r="H24" s="2"/>
    </row>
    <row r="25" spans="1:8" x14ac:dyDescent="0.2">
      <c r="A25" s="2"/>
      <c r="B25" s="2"/>
      <c r="C25" s="2"/>
      <c r="D25" s="2"/>
      <c r="E25" s="2"/>
      <c r="F25" s="2"/>
      <c r="G25" s="2"/>
      <c r="H25" s="2"/>
    </row>
    <row r="26" spans="1:8" x14ac:dyDescent="0.2">
      <c r="A26" s="2"/>
      <c r="B26" s="2"/>
      <c r="C26" s="2"/>
      <c r="D26" s="2"/>
      <c r="E26" s="2"/>
      <c r="F26" s="2"/>
      <c r="G26" s="2"/>
      <c r="H26" s="2"/>
    </row>
    <row r="27" spans="1:8" x14ac:dyDescent="0.2">
      <c r="A27" s="2"/>
      <c r="B27" s="2"/>
      <c r="C27" s="2"/>
      <c r="D27" s="2"/>
      <c r="E27" s="2"/>
      <c r="F27" s="2"/>
      <c r="G27" s="2"/>
      <c r="H27" s="2"/>
    </row>
    <row r="28" spans="1:8" x14ac:dyDescent="0.2">
      <c r="A28" s="2"/>
      <c r="B28" s="2"/>
      <c r="C28" s="2"/>
      <c r="D28" s="2"/>
      <c r="E28" s="2"/>
      <c r="F28" s="2"/>
      <c r="G28" s="2"/>
      <c r="H28" s="2"/>
    </row>
    <row r="29" spans="1:8" x14ac:dyDescent="0.2">
      <c r="A29" s="2"/>
      <c r="B29" s="2"/>
      <c r="C29" s="2"/>
      <c r="D29" s="2"/>
      <c r="E29" s="2"/>
      <c r="F29" s="2"/>
      <c r="G29" s="2"/>
      <c r="H29" s="2"/>
    </row>
    <row r="30" spans="1:8" x14ac:dyDescent="0.2">
      <c r="A30" s="2"/>
      <c r="B30" s="2"/>
      <c r="C30" s="2"/>
      <c r="D30" s="2"/>
      <c r="E30" s="2"/>
      <c r="F30" s="2"/>
      <c r="G30" s="2"/>
      <c r="H30" s="2"/>
    </row>
    <row r="31" spans="1:8" x14ac:dyDescent="0.2">
      <c r="A31" s="2"/>
      <c r="B31" s="2"/>
      <c r="C31" s="2"/>
      <c r="D31" s="2"/>
      <c r="E31" s="2"/>
      <c r="F31" s="2"/>
      <c r="G31" s="2"/>
      <c r="H31" s="2"/>
    </row>
    <row r="32" spans="1:8" x14ac:dyDescent="0.2">
      <c r="A32" s="2"/>
      <c r="B32" s="2"/>
      <c r="C32" s="2"/>
      <c r="D32" s="2"/>
      <c r="E32" s="2"/>
      <c r="F32" s="2"/>
      <c r="G32" s="2"/>
      <c r="H32" s="2"/>
    </row>
    <row r="33" spans="1:8" x14ac:dyDescent="0.2">
      <c r="A33" s="2"/>
      <c r="B33" s="2"/>
      <c r="C33" s="2"/>
      <c r="D33" s="2"/>
      <c r="E33" s="2"/>
      <c r="F33" s="2"/>
      <c r="G33" s="2"/>
      <c r="H33" s="2"/>
    </row>
    <row r="34" spans="1:8" x14ac:dyDescent="0.2">
      <c r="A34" s="2"/>
      <c r="B34" s="2"/>
      <c r="C34" s="2"/>
      <c r="D34" s="2"/>
      <c r="E34" s="2"/>
      <c r="F34" s="2"/>
      <c r="G34" s="2"/>
      <c r="H34" s="2"/>
    </row>
    <row r="35" spans="1:8" x14ac:dyDescent="0.2">
      <c r="A35" s="2"/>
      <c r="B35" s="2"/>
      <c r="C35" s="2"/>
      <c r="D35" s="2"/>
      <c r="E35" s="2"/>
      <c r="F35" s="2"/>
      <c r="G35" s="2"/>
      <c r="H35" s="2"/>
    </row>
    <row r="36" spans="1:8" x14ac:dyDescent="0.2">
      <c r="A36" s="2"/>
      <c r="B36" s="2"/>
      <c r="C36" s="2"/>
      <c r="D36" s="2"/>
      <c r="E36" s="2"/>
      <c r="F36" s="2"/>
      <c r="G36" s="2"/>
      <c r="H36" s="2"/>
    </row>
    <row r="37" spans="1:8" x14ac:dyDescent="0.2">
      <c r="A37" s="2"/>
      <c r="B37" s="2"/>
      <c r="C37" s="2"/>
      <c r="D37" s="2"/>
      <c r="E37" s="2"/>
      <c r="F37" s="2"/>
      <c r="G37" s="2"/>
      <c r="H37" s="2"/>
    </row>
    <row r="38" spans="1:8" x14ac:dyDescent="0.2">
      <c r="A38" s="2"/>
      <c r="B38" s="2"/>
      <c r="C38" s="2"/>
      <c r="D38" s="2"/>
      <c r="E38" s="2"/>
      <c r="F38" s="2"/>
      <c r="G38" s="2"/>
      <c r="H38" s="2"/>
    </row>
    <row r="39" spans="1:8" x14ac:dyDescent="0.2">
      <c r="A39" s="2"/>
      <c r="B39" s="2"/>
      <c r="C39" s="2"/>
      <c r="D39" s="2"/>
      <c r="E39" s="2"/>
      <c r="F39" s="2"/>
      <c r="G39" s="2"/>
      <c r="H39" s="2"/>
    </row>
    <row r="40" spans="1:8" x14ac:dyDescent="0.2">
      <c r="A40" s="2"/>
      <c r="B40" s="2"/>
      <c r="C40" s="2"/>
      <c r="D40" s="2"/>
      <c r="E40" s="2"/>
      <c r="F40" s="2"/>
      <c r="G40" s="2"/>
      <c r="H40" s="2"/>
    </row>
    <row r="41" spans="1:8" x14ac:dyDescent="0.2">
      <c r="A41" s="2"/>
      <c r="B41" s="2"/>
      <c r="C41" s="2"/>
      <c r="D41" s="2"/>
      <c r="E41" s="2"/>
      <c r="F41" s="2"/>
      <c r="G41" s="2"/>
      <c r="H41" s="2"/>
    </row>
    <row r="42" spans="1:8" x14ac:dyDescent="0.2">
      <c r="A42" s="2"/>
      <c r="B42" s="2"/>
      <c r="C42" s="2"/>
      <c r="D42" s="2"/>
      <c r="E42" s="2"/>
      <c r="F42" s="2"/>
      <c r="G42" s="2"/>
      <c r="H42" s="2"/>
    </row>
    <row r="43" spans="1:8" x14ac:dyDescent="0.2">
      <c r="A43" s="2"/>
      <c r="B43" s="2"/>
      <c r="C43" s="2"/>
      <c r="D43" s="2"/>
      <c r="E43" s="2"/>
      <c r="F43" s="2"/>
      <c r="G43" s="2"/>
      <c r="H43" s="2"/>
    </row>
    <row r="44" spans="1:8" x14ac:dyDescent="0.2">
      <c r="A44" s="2"/>
      <c r="B44" s="2"/>
      <c r="C44" s="2"/>
      <c r="D44" s="2"/>
      <c r="E44" s="2"/>
      <c r="F44" s="2"/>
      <c r="G44" s="2"/>
      <c r="H44" s="2"/>
    </row>
    <row r="45" spans="1:8" x14ac:dyDescent="0.2">
      <c r="A45" s="2"/>
      <c r="B45" s="2"/>
      <c r="C45" s="2"/>
      <c r="D45" s="2"/>
      <c r="E45" s="2"/>
      <c r="F45" s="2"/>
      <c r="G45" s="2"/>
      <c r="H45" s="2"/>
    </row>
    <row r="46" spans="1:8" x14ac:dyDescent="0.2">
      <c r="A46" s="2"/>
      <c r="B46" s="2"/>
      <c r="C46" s="2"/>
      <c r="D46" s="2"/>
      <c r="E46" s="2"/>
      <c r="F46" s="2"/>
      <c r="G46" s="2"/>
      <c r="H46" s="2"/>
    </row>
    <row r="47" spans="1:8" x14ac:dyDescent="0.2">
      <c r="A47" s="2"/>
      <c r="B47" s="2"/>
      <c r="C47" s="2"/>
      <c r="D47" s="2"/>
      <c r="E47" s="2"/>
      <c r="F47" s="2"/>
      <c r="G47" s="2"/>
      <c r="H47" s="2"/>
    </row>
    <row r="48" spans="1:8" x14ac:dyDescent="0.2">
      <c r="A48" s="2"/>
      <c r="B48" s="2"/>
      <c r="C48" s="2"/>
      <c r="D48" s="2"/>
      <c r="E48" s="2"/>
      <c r="F48" s="2"/>
      <c r="G48" s="2"/>
      <c r="H48" s="2"/>
    </row>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sheetData>
  <sheetProtection password="DEF5" sheet="1" objects="1" scenarios="1"/>
  <phoneticPr fontId="2" type="noConversion"/>
  <pageMargins left="0.75" right="0.75" top="1" bottom="1" header="0.5" footer="0.5"/>
  <pageSetup orientation="portrait" horizontalDpi="0" verticalDpi="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52"/>
  <sheetViews>
    <sheetView zoomScaleNormal="100" workbookViewId="0">
      <selection activeCell="S10" sqref="S10"/>
    </sheetView>
  </sheetViews>
  <sheetFormatPr defaultRowHeight="12.75" x14ac:dyDescent="0.2"/>
  <cols>
    <col min="1" max="1" width="1.7109375" customWidth="1"/>
    <col min="2" max="14" width="9.7109375" customWidth="1"/>
    <col min="15" max="15" width="10.7109375" customWidth="1"/>
    <col min="16" max="16" width="1.7109375" customWidth="1"/>
    <col min="28" max="30" width="0" hidden="1" customWidth="1"/>
    <col min="31" max="38" width="9.140625" hidden="1" customWidth="1"/>
    <col min="39" max="40" width="0" hidden="1" customWidth="1"/>
  </cols>
  <sheetData>
    <row r="1" spans="1:29" ht="28.5" customHeight="1" x14ac:dyDescent="0.25">
      <c r="A1" s="29"/>
      <c r="B1" s="133" t="s">
        <v>0</v>
      </c>
      <c r="C1" s="133"/>
      <c r="D1" s="133"/>
      <c r="E1" s="133"/>
      <c r="F1" s="30"/>
      <c r="G1" s="145" t="s">
        <v>36</v>
      </c>
      <c r="H1" s="148"/>
      <c r="I1" s="145" t="s">
        <v>8</v>
      </c>
      <c r="J1" s="147"/>
      <c r="K1" s="31" t="s">
        <v>2</v>
      </c>
      <c r="L1" s="145" t="s">
        <v>3</v>
      </c>
      <c r="M1" s="146"/>
      <c r="N1" s="146"/>
      <c r="O1" s="146"/>
      <c r="P1" s="32"/>
      <c r="Q1" s="2"/>
      <c r="R1" s="2"/>
      <c r="S1" s="2"/>
      <c r="T1" s="2"/>
      <c r="U1" s="2"/>
      <c r="V1" s="2"/>
      <c r="W1" s="2"/>
      <c r="X1" s="2"/>
      <c r="Y1" s="2"/>
      <c r="Z1" s="2"/>
      <c r="AA1" s="2"/>
      <c r="AB1" s="2"/>
    </row>
    <row r="2" spans="1:29" ht="15" customHeight="1" x14ac:dyDescent="0.2">
      <c r="A2" s="33"/>
      <c r="B2" s="142"/>
      <c r="C2" s="143"/>
      <c r="D2" s="143"/>
      <c r="E2" s="144"/>
      <c r="F2" s="2">
        <v>1</v>
      </c>
      <c r="G2" s="126"/>
      <c r="H2" s="126"/>
      <c r="I2" s="126"/>
      <c r="J2" s="126"/>
      <c r="K2" s="85">
        <v>0</v>
      </c>
      <c r="L2" s="126"/>
      <c r="M2" s="126"/>
      <c r="N2" s="126"/>
      <c r="O2" s="126"/>
      <c r="P2" s="34"/>
      <c r="Q2" s="2"/>
      <c r="R2" s="2"/>
      <c r="S2" s="2"/>
      <c r="T2" s="2"/>
      <c r="U2" s="2"/>
      <c r="V2" s="2"/>
      <c r="W2" s="2"/>
      <c r="X2" s="2"/>
      <c r="Y2" s="2"/>
      <c r="Z2" s="2"/>
      <c r="AA2" s="2"/>
      <c r="AB2" s="2"/>
    </row>
    <row r="3" spans="1:29" ht="15" customHeight="1" x14ac:dyDescent="0.2">
      <c r="A3" s="33"/>
      <c r="B3" s="35"/>
      <c r="C3" s="35"/>
      <c r="D3" s="35"/>
      <c r="E3" s="35"/>
      <c r="F3" s="2">
        <v>2</v>
      </c>
      <c r="G3" s="126"/>
      <c r="H3" s="126"/>
      <c r="I3" s="126"/>
      <c r="J3" s="126"/>
      <c r="K3" s="86">
        <v>0</v>
      </c>
      <c r="L3" s="126"/>
      <c r="M3" s="126"/>
      <c r="N3" s="126"/>
      <c r="O3" s="126"/>
      <c r="P3" s="34"/>
      <c r="Q3" s="2"/>
      <c r="R3" s="2"/>
      <c r="S3" s="2"/>
      <c r="T3" s="2"/>
      <c r="U3" s="2"/>
      <c r="V3" s="2"/>
      <c r="W3" s="2"/>
      <c r="X3" s="2"/>
      <c r="Y3" s="2"/>
      <c r="Z3" s="2"/>
      <c r="AA3" s="2"/>
      <c r="AB3" s="2"/>
    </row>
    <row r="4" spans="1:29" ht="15" customHeight="1" x14ac:dyDescent="0.2">
      <c r="A4" s="33"/>
      <c r="B4" s="134" t="s">
        <v>15</v>
      </c>
      <c r="C4" s="135"/>
      <c r="D4" s="136"/>
      <c r="E4" s="137"/>
      <c r="F4" s="2">
        <v>3</v>
      </c>
      <c r="G4" s="126"/>
      <c r="H4" s="126"/>
      <c r="I4" s="126"/>
      <c r="J4" s="126"/>
      <c r="K4" s="86">
        <v>0</v>
      </c>
      <c r="L4" s="126"/>
      <c r="M4" s="126"/>
      <c r="N4" s="126"/>
      <c r="O4" s="126"/>
      <c r="P4" s="34"/>
      <c r="Q4" s="2"/>
      <c r="R4" s="2"/>
      <c r="S4" s="2"/>
      <c r="T4" s="2"/>
      <c r="U4" s="2"/>
      <c r="V4" s="2"/>
      <c r="W4" s="2"/>
      <c r="X4" s="2"/>
      <c r="Y4" s="2"/>
      <c r="Z4" s="2"/>
      <c r="AA4" s="2"/>
      <c r="AB4" s="2"/>
    </row>
    <row r="5" spans="1:29" ht="15" customHeight="1" x14ac:dyDescent="0.2">
      <c r="A5" s="33"/>
      <c r="B5" s="134" t="s">
        <v>16</v>
      </c>
      <c r="C5" s="135"/>
      <c r="D5" s="138"/>
      <c r="E5" s="139"/>
      <c r="F5" s="2">
        <v>4</v>
      </c>
      <c r="G5" s="126"/>
      <c r="H5" s="126"/>
      <c r="I5" s="126"/>
      <c r="J5" s="126"/>
      <c r="K5" s="86">
        <v>0</v>
      </c>
      <c r="L5" s="126"/>
      <c r="M5" s="126"/>
      <c r="N5" s="126"/>
      <c r="O5" s="126"/>
      <c r="P5" s="34"/>
      <c r="Q5" s="2"/>
      <c r="R5" s="2"/>
      <c r="S5" s="2"/>
      <c r="T5" s="2"/>
      <c r="U5" s="2"/>
      <c r="V5" s="2"/>
      <c r="W5" s="2"/>
      <c r="X5" s="2"/>
      <c r="Y5" s="2"/>
      <c r="Z5" s="2"/>
      <c r="AA5" s="2"/>
      <c r="AB5" s="2"/>
    </row>
    <row r="6" spans="1:29" ht="15" customHeight="1" x14ac:dyDescent="0.2">
      <c r="A6" s="33"/>
      <c r="B6" s="134" t="s">
        <v>17</v>
      </c>
      <c r="C6" s="135"/>
      <c r="D6" s="138"/>
      <c r="E6" s="139"/>
      <c r="F6" s="2">
        <v>5</v>
      </c>
      <c r="G6" s="126"/>
      <c r="H6" s="126"/>
      <c r="I6" s="126"/>
      <c r="J6" s="126"/>
      <c r="K6" s="86">
        <v>0</v>
      </c>
      <c r="L6" s="126"/>
      <c r="M6" s="126"/>
      <c r="N6" s="126"/>
      <c r="O6" s="126"/>
      <c r="P6" s="34"/>
      <c r="Q6" s="2"/>
      <c r="R6" s="2"/>
      <c r="S6" s="2"/>
      <c r="T6" s="2"/>
      <c r="U6" s="2"/>
      <c r="V6" s="2"/>
      <c r="W6" s="2"/>
      <c r="X6" s="2"/>
      <c r="Y6" s="2"/>
      <c r="Z6" s="2"/>
      <c r="AA6" s="2"/>
      <c r="AB6" s="2"/>
    </row>
    <row r="7" spans="1:29" ht="15" customHeight="1" x14ac:dyDescent="0.2">
      <c r="A7" s="33"/>
      <c r="B7" s="134" t="s">
        <v>18</v>
      </c>
      <c r="C7" s="135"/>
      <c r="D7" s="140"/>
      <c r="E7" s="141"/>
      <c r="F7" s="2">
        <v>6</v>
      </c>
      <c r="G7" s="126"/>
      <c r="H7" s="126"/>
      <c r="I7" s="126"/>
      <c r="J7" s="126"/>
      <c r="K7" s="86">
        <v>0</v>
      </c>
      <c r="L7" s="126"/>
      <c r="M7" s="126"/>
      <c r="N7" s="126"/>
      <c r="O7" s="126"/>
      <c r="P7" s="34"/>
      <c r="Q7" s="2"/>
      <c r="R7" s="2"/>
      <c r="S7" s="2"/>
      <c r="T7" s="2"/>
      <c r="U7" s="2"/>
      <c r="V7" s="2"/>
      <c r="W7" s="2"/>
      <c r="X7" s="2"/>
      <c r="Y7" s="2"/>
      <c r="Z7" s="2"/>
      <c r="AA7" s="2"/>
      <c r="AB7" s="2"/>
    </row>
    <row r="8" spans="1:29" ht="15" customHeight="1" x14ac:dyDescent="0.2">
      <c r="A8" s="33"/>
      <c r="B8" s="134" t="s">
        <v>48</v>
      </c>
      <c r="C8" s="135"/>
      <c r="D8" s="153"/>
      <c r="E8" s="154"/>
      <c r="F8" s="2">
        <v>7</v>
      </c>
      <c r="G8" s="126"/>
      <c r="H8" s="126"/>
      <c r="I8" s="126"/>
      <c r="J8" s="126"/>
      <c r="K8" s="86">
        <v>0</v>
      </c>
      <c r="L8" s="126"/>
      <c r="M8" s="126"/>
      <c r="N8" s="126"/>
      <c r="O8" s="126"/>
      <c r="P8" s="34"/>
      <c r="Q8" s="2"/>
      <c r="R8" s="2"/>
      <c r="S8" s="2"/>
      <c r="T8" s="2"/>
      <c r="U8" s="2"/>
      <c r="V8" s="2"/>
      <c r="W8" s="2"/>
      <c r="X8" s="2"/>
      <c r="Y8" s="2"/>
      <c r="Z8" s="2"/>
      <c r="AA8" s="2"/>
      <c r="AB8" s="2"/>
    </row>
    <row r="9" spans="1:29" ht="15" customHeight="1" thickBot="1" x14ac:dyDescent="0.3">
      <c r="A9" s="33"/>
      <c r="B9" s="36" t="s">
        <v>46</v>
      </c>
      <c r="C9" s="83"/>
      <c r="D9" s="37" t="s">
        <v>47</v>
      </c>
      <c r="E9" s="82"/>
      <c r="F9" s="38" t="str">
        <f>IF(ISBLANK((C9)),"",C9)</f>
        <v/>
      </c>
      <c r="G9" s="39"/>
      <c r="H9" s="39"/>
      <c r="I9" s="2"/>
      <c r="J9" s="36" t="s">
        <v>62</v>
      </c>
      <c r="K9" s="97">
        <f>SUM(K2:K7)</f>
        <v>0</v>
      </c>
      <c r="L9" s="2"/>
      <c r="M9" s="2"/>
      <c r="N9" s="2"/>
      <c r="O9" s="2"/>
      <c r="P9" s="34"/>
      <c r="Q9" s="2"/>
      <c r="R9" s="2"/>
      <c r="S9" s="2"/>
      <c r="T9" s="2"/>
      <c r="U9" s="2"/>
      <c r="V9" s="2"/>
      <c r="W9" s="2"/>
      <c r="X9" s="2"/>
      <c r="Y9" s="2"/>
      <c r="Z9" s="2"/>
      <c r="AA9" s="2"/>
      <c r="AB9" s="2"/>
    </row>
    <row r="10" spans="1:29" ht="15" customHeight="1" thickTop="1" x14ac:dyDescent="0.2">
      <c r="A10" s="33"/>
      <c r="B10" s="36" t="s">
        <v>54</v>
      </c>
      <c r="C10" s="84"/>
      <c r="D10" s="2"/>
      <c r="E10" s="2"/>
      <c r="F10" s="39"/>
      <c r="G10" s="156" t="s">
        <v>153</v>
      </c>
      <c r="H10" s="157"/>
      <c r="I10" s="157"/>
      <c r="J10" s="157"/>
      <c r="K10" s="157"/>
      <c r="L10" s="157"/>
      <c r="M10" s="157"/>
      <c r="N10" s="157"/>
      <c r="O10" s="120"/>
      <c r="P10" s="34"/>
      <c r="Q10" s="2"/>
      <c r="R10" s="2"/>
      <c r="S10" s="2"/>
      <c r="T10" s="2"/>
      <c r="U10" s="2"/>
      <c r="V10" s="2"/>
      <c r="W10" s="2"/>
      <c r="X10" s="2"/>
      <c r="Y10" s="2"/>
      <c r="Z10" s="2"/>
      <c r="AA10" s="2"/>
      <c r="AB10" s="2"/>
    </row>
    <row r="11" spans="1:29" ht="20.100000000000001" customHeight="1" thickBot="1" x14ac:dyDescent="0.25">
      <c r="A11" s="40"/>
      <c r="B11" s="41"/>
      <c r="C11" s="41"/>
      <c r="D11" s="41"/>
      <c r="E11" s="41"/>
      <c r="F11" s="42"/>
      <c r="G11" s="158"/>
      <c r="H11" s="158"/>
      <c r="I11" s="158"/>
      <c r="J11" s="158"/>
      <c r="K11" s="158"/>
      <c r="L11" s="158"/>
      <c r="M11" s="158"/>
      <c r="N11" s="158"/>
      <c r="O11" s="159"/>
      <c r="P11" s="44"/>
      <c r="Q11" s="2"/>
      <c r="R11" s="2"/>
      <c r="S11" s="2"/>
      <c r="T11" s="2"/>
      <c r="U11" s="2"/>
      <c r="V11" s="2"/>
      <c r="W11" s="2"/>
      <c r="X11" s="2"/>
      <c r="Y11" s="2"/>
      <c r="Z11" s="2"/>
      <c r="AA11" s="2"/>
      <c r="AB11" s="2"/>
    </row>
    <row r="12" spans="1:29" ht="13.5" thickBo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row>
    <row r="13" spans="1:29" ht="20.100000000000001" customHeight="1" x14ac:dyDescent="0.25">
      <c r="A13" s="29"/>
      <c r="B13" s="155" t="s">
        <v>40</v>
      </c>
      <c r="C13" s="155"/>
      <c r="D13" s="155"/>
      <c r="E13" s="155"/>
      <c r="F13" s="30"/>
      <c r="G13" s="30"/>
      <c r="H13" s="30"/>
      <c r="I13" s="30"/>
      <c r="J13" s="30"/>
      <c r="K13" s="30"/>
      <c r="L13" s="30"/>
      <c r="M13" s="30"/>
      <c r="N13" s="30"/>
      <c r="O13" s="30"/>
      <c r="P13" s="32"/>
      <c r="Q13" s="2"/>
      <c r="R13" s="2"/>
      <c r="S13" s="2"/>
      <c r="T13" s="2"/>
      <c r="U13" s="2"/>
      <c r="V13" s="2"/>
      <c r="W13" s="2"/>
      <c r="X13" s="2"/>
      <c r="Y13" s="2"/>
      <c r="Z13" s="2"/>
      <c r="AA13" s="2"/>
      <c r="AB13" s="2"/>
    </row>
    <row r="14" spans="1:29" ht="24.95" customHeight="1" x14ac:dyDescent="0.2">
      <c r="A14" s="33"/>
      <c r="B14" s="6" t="s">
        <v>45</v>
      </c>
      <c r="C14" s="6" t="s">
        <v>58</v>
      </c>
      <c r="D14" s="6" t="s">
        <v>51</v>
      </c>
      <c r="E14" s="6" t="s">
        <v>53</v>
      </c>
      <c r="F14" s="6" t="s">
        <v>49</v>
      </c>
      <c r="G14" s="6" t="s">
        <v>50</v>
      </c>
      <c r="H14" s="6" t="s">
        <v>52</v>
      </c>
      <c r="I14" s="6" t="s">
        <v>149</v>
      </c>
      <c r="J14" s="6" t="s">
        <v>148</v>
      </c>
      <c r="K14" s="6" t="s">
        <v>57</v>
      </c>
      <c r="L14" s="6" t="s">
        <v>61</v>
      </c>
      <c r="M14" s="6" t="s">
        <v>60</v>
      </c>
      <c r="N14" s="6" t="s">
        <v>83</v>
      </c>
      <c r="O14" s="6" t="s">
        <v>150</v>
      </c>
      <c r="P14" s="34"/>
      <c r="Q14" s="2"/>
      <c r="R14" s="2"/>
      <c r="S14" s="2"/>
      <c r="T14" s="2"/>
      <c r="U14" s="2"/>
      <c r="V14" s="2"/>
      <c r="W14" s="2"/>
      <c r="X14" s="2"/>
      <c r="Y14" s="2"/>
      <c r="Z14" s="2"/>
      <c r="AA14" s="2"/>
    </row>
    <row r="15" spans="1:29" x14ac:dyDescent="0.2">
      <c r="A15" s="33"/>
      <c r="B15" s="45">
        <f>SUM(C43:C139)</f>
        <v>0</v>
      </c>
      <c r="C15" s="46">
        <f>IF(ISERR(SUM(B15/D8)),0,SUM(B15/D8))</f>
        <v>0</v>
      </c>
      <c r="D15" s="45">
        <f>SUM(D43:D139)</f>
        <v>0</v>
      </c>
      <c r="E15" s="47" t="str">
        <f>IF(ISERR(D15/B15),"",D15/B15)</f>
        <v/>
      </c>
      <c r="F15" s="48">
        <f>SUM(E43:E139)</f>
        <v>0</v>
      </c>
      <c r="G15" s="48">
        <f>SUM(F43:F139)</f>
        <v>0</v>
      </c>
      <c r="H15" s="48">
        <f>SUM(G43:G139)</f>
        <v>0</v>
      </c>
      <c r="I15" s="45">
        <f>SUM(I43:I139)</f>
        <v>0</v>
      </c>
      <c r="J15" s="48">
        <f>SUM(E24:E37)</f>
        <v>0</v>
      </c>
      <c r="K15" s="28">
        <f>IF(ISERR(SUM(J15/B15)),0,SUM(J15/B15))</f>
        <v>0</v>
      </c>
      <c r="L15" s="49">
        <f>SUM(H15-J15)</f>
        <v>0</v>
      </c>
      <c r="M15" s="50">
        <f>IF(ISERR(SUM(L15/B15)),0,SUM(L15/B15))</f>
        <v>0</v>
      </c>
      <c r="N15" s="21">
        <f>IF(ISERR(L15/J15),0,L15/J15)</f>
        <v>0</v>
      </c>
      <c r="O15" s="66" t="str">
        <f>CONCATENATE("$",AC15," to $1")</f>
        <v>$0 to $1</v>
      </c>
      <c r="P15" s="34"/>
      <c r="Q15" s="2"/>
      <c r="R15" s="2"/>
      <c r="S15" s="2"/>
      <c r="T15" s="2"/>
      <c r="U15" s="2"/>
      <c r="V15" s="2"/>
      <c r="W15" s="2"/>
      <c r="X15" s="2"/>
      <c r="Y15" s="2"/>
      <c r="Z15" s="2"/>
      <c r="AA15" s="2"/>
      <c r="AC15" s="65">
        <f>ROUND(N15,2)</f>
        <v>0</v>
      </c>
    </row>
    <row r="16" spans="1:29" x14ac:dyDescent="0.2">
      <c r="A16" s="33"/>
      <c r="B16" s="2"/>
      <c r="D16" s="2"/>
      <c r="E16" s="2"/>
      <c r="F16" s="2"/>
      <c r="G16" s="2"/>
      <c r="H16" s="2"/>
      <c r="I16" s="2"/>
      <c r="J16" s="51">
        <f>ABS(K9-J15)</f>
        <v>0</v>
      </c>
      <c r="K16" s="52" t="str">
        <f>IF(J15-K9&gt;0,"over original budget","under original budget")</f>
        <v>under original budget</v>
      </c>
      <c r="L16" s="53"/>
      <c r="M16" s="2"/>
      <c r="N16" s="2"/>
      <c r="O16" s="2"/>
      <c r="P16" s="34"/>
      <c r="Q16" s="2"/>
      <c r="R16" s="2"/>
      <c r="S16" s="2"/>
      <c r="T16" s="2"/>
      <c r="U16" s="2"/>
      <c r="V16" s="2"/>
      <c r="W16" s="2"/>
      <c r="X16" s="2"/>
      <c r="Y16" s="2"/>
      <c r="Z16" s="2"/>
      <c r="AA16" s="2"/>
      <c r="AB16" s="2"/>
    </row>
    <row r="17" spans="1:28" x14ac:dyDescent="0.2">
      <c r="A17" s="33"/>
      <c r="B17" s="160" t="s">
        <v>93</v>
      </c>
      <c r="C17" s="163"/>
      <c r="D17" s="163"/>
      <c r="E17" s="163"/>
      <c r="F17" s="163"/>
      <c r="G17" s="164"/>
      <c r="H17" s="2"/>
      <c r="I17" s="160" t="s">
        <v>92</v>
      </c>
      <c r="J17" s="161"/>
      <c r="K17" s="161"/>
      <c r="L17" s="161"/>
      <c r="M17" s="161"/>
      <c r="N17" s="161"/>
      <c r="O17" s="162"/>
      <c r="P17" s="34"/>
      <c r="Q17" s="2"/>
      <c r="R17" s="2"/>
      <c r="S17" s="2"/>
      <c r="T17" s="2"/>
      <c r="U17" s="2"/>
      <c r="V17" s="2"/>
      <c r="W17" s="2"/>
      <c r="X17" s="2"/>
      <c r="Y17" s="2"/>
      <c r="Z17" s="2"/>
      <c r="AA17" s="2"/>
      <c r="AB17" s="2"/>
    </row>
    <row r="18" spans="1:28" ht="22.5" x14ac:dyDescent="0.2">
      <c r="A18" s="33"/>
      <c r="B18" s="76" t="str">
        <f t="shared" ref="B18:G18" si="0">J42</f>
        <v>Zip 1</v>
      </c>
      <c r="C18" s="77" t="str">
        <f t="shared" si="0"/>
        <v>Zip 2</v>
      </c>
      <c r="D18" s="77" t="str">
        <f t="shared" si="0"/>
        <v>Zip 3</v>
      </c>
      <c r="E18" s="77" t="str">
        <f t="shared" si="0"/>
        <v>Zip 4</v>
      </c>
      <c r="F18" s="77" t="str">
        <f t="shared" si="0"/>
        <v>Out of Area</v>
      </c>
      <c r="G18" s="78" t="str">
        <f t="shared" si="0"/>
        <v>Out of State</v>
      </c>
      <c r="H18" s="2"/>
      <c r="I18" s="76" t="s">
        <v>87</v>
      </c>
      <c r="J18" s="77" t="s">
        <v>86</v>
      </c>
      <c r="K18" s="77" t="s">
        <v>85</v>
      </c>
      <c r="L18" s="77" t="s">
        <v>88</v>
      </c>
      <c r="M18" s="77" t="s">
        <v>89</v>
      </c>
      <c r="N18" s="77" t="s">
        <v>90</v>
      </c>
      <c r="O18" s="78" t="s">
        <v>91</v>
      </c>
      <c r="P18" s="34"/>
      <c r="Q18" s="2"/>
      <c r="R18" s="2"/>
      <c r="S18" s="2"/>
      <c r="T18" s="2"/>
      <c r="U18" s="2"/>
      <c r="V18" s="2"/>
      <c r="W18" s="2"/>
      <c r="X18" s="2"/>
      <c r="Y18" s="2"/>
      <c r="Z18" s="2"/>
      <c r="AA18" s="2"/>
      <c r="AB18" s="2"/>
    </row>
    <row r="19" spans="1:28" x14ac:dyDescent="0.2">
      <c r="A19" s="33"/>
      <c r="B19" s="79">
        <f>IF(B15=0,0,(SUM(J43:J70)+SUM(J75:J139))/B15)</f>
        <v>0</v>
      </c>
      <c r="C19" s="80">
        <f>IF(B15=0,0,(SUM(K43:K70)+SUM(K75:K139))/B15)</f>
        <v>0</v>
      </c>
      <c r="D19" s="80">
        <f>IF(B15=0,0,(SUM(L43:L70)+SUM(L75:L139))/B15)</f>
        <v>0</v>
      </c>
      <c r="E19" s="80">
        <f>IF(B15=0,0,(SUM(M43:M70)+SUM(M75:M139))/B15)</f>
        <v>0</v>
      </c>
      <c r="F19" s="80">
        <f>IF(B15=0,0,(SUM(N43:N70)+SUM(N75:N139))/B15)</f>
        <v>0</v>
      </c>
      <c r="G19" s="81">
        <f>IF(B15=0,0,(SUM(O43:O70)+SUM(O75:O139))/B15)</f>
        <v>0</v>
      </c>
      <c r="H19" s="2"/>
      <c r="I19" s="73">
        <f>IF($B$15=0,0,AF42/$B$15)</f>
        <v>0</v>
      </c>
      <c r="J19" s="74">
        <f t="shared" ref="J19:O19" si="1">IF($B$15=0,0,AG42/$B$15)</f>
        <v>0</v>
      </c>
      <c r="K19" s="74">
        <f t="shared" si="1"/>
        <v>0</v>
      </c>
      <c r="L19" s="74">
        <f t="shared" si="1"/>
        <v>0</v>
      </c>
      <c r="M19" s="74">
        <f t="shared" si="1"/>
        <v>0</v>
      </c>
      <c r="N19" s="74">
        <f t="shared" si="1"/>
        <v>0</v>
      </c>
      <c r="O19" s="75">
        <f t="shared" si="1"/>
        <v>0</v>
      </c>
      <c r="P19" s="34"/>
      <c r="Q19" s="2"/>
      <c r="R19" s="2"/>
      <c r="S19" s="2"/>
      <c r="T19" s="2"/>
      <c r="U19" s="2"/>
      <c r="V19" s="2"/>
      <c r="W19" s="2"/>
      <c r="X19" s="2"/>
      <c r="Y19" s="2"/>
      <c r="Z19" s="2"/>
      <c r="AA19" s="2"/>
      <c r="AB19" s="2"/>
    </row>
    <row r="20" spans="1:28" ht="4.5" customHeight="1" thickBot="1" x14ac:dyDescent="0.25">
      <c r="A20" s="40"/>
      <c r="B20" s="54"/>
      <c r="C20" s="54"/>
      <c r="D20" s="54"/>
      <c r="E20" s="54"/>
      <c r="F20" s="54"/>
      <c r="G20" s="54"/>
      <c r="H20" s="41"/>
      <c r="I20" s="41"/>
      <c r="J20" s="41"/>
      <c r="K20" s="41"/>
      <c r="L20" s="41"/>
      <c r="M20" s="41"/>
      <c r="N20" s="41"/>
      <c r="O20" s="41"/>
      <c r="P20" s="44"/>
      <c r="Q20" s="2"/>
      <c r="R20" s="2"/>
      <c r="S20" s="2"/>
      <c r="T20" s="2"/>
      <c r="U20" s="2"/>
      <c r="V20" s="2"/>
      <c r="W20" s="2"/>
      <c r="X20" s="2"/>
      <c r="Y20" s="2"/>
      <c r="Z20" s="2"/>
      <c r="AA20" s="2"/>
      <c r="AB20" s="2"/>
    </row>
    <row r="21" spans="1:28" ht="13.5" customHeight="1" thickBo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row>
    <row r="22" spans="1:28" ht="20.100000000000001" customHeight="1" x14ac:dyDescent="0.25">
      <c r="A22" s="29"/>
      <c r="B22" s="155" t="s">
        <v>38</v>
      </c>
      <c r="C22" s="155"/>
      <c r="D22" s="155"/>
      <c r="E22" s="155"/>
      <c r="F22" s="151" t="str">
        <f>IF(ISBLANK($G$2),"",$G$2)</f>
        <v/>
      </c>
      <c r="G22" s="151" t="str">
        <f>IF(ISBLANK($G$3),"",$G$3)</f>
        <v/>
      </c>
      <c r="H22" s="151" t="str">
        <f>IF(ISBLANK($G$4),"",$G$4)</f>
        <v/>
      </c>
      <c r="I22" s="151" t="str">
        <f>IF(ISBLANK($G$5),"",$G$5)</f>
        <v/>
      </c>
      <c r="J22" s="151" t="str">
        <f>IF(ISBLANK($G$6),"",$G$6)</f>
        <v/>
      </c>
      <c r="K22" s="151" t="str">
        <f>IF(ISBLANK($G$7),"",$G$7)</f>
        <v/>
      </c>
      <c r="L22" s="151" t="str">
        <f>IF(ISBLANK($G$8),"",$G$8)</f>
        <v/>
      </c>
      <c r="M22" s="55"/>
      <c r="N22" s="149"/>
      <c r="O22" s="149"/>
      <c r="P22" s="32"/>
      <c r="Q22" s="2"/>
      <c r="R22" s="2"/>
      <c r="S22" s="2"/>
      <c r="T22" s="2"/>
      <c r="U22" s="2"/>
      <c r="V22" s="2"/>
      <c r="W22" s="2"/>
      <c r="X22" s="2"/>
      <c r="Y22" s="2"/>
      <c r="Z22" s="2"/>
      <c r="AA22" s="2"/>
      <c r="AB22" s="2"/>
    </row>
    <row r="23" spans="1:28" x14ac:dyDescent="0.2">
      <c r="A23" s="33"/>
      <c r="B23" s="56" t="s">
        <v>41</v>
      </c>
      <c r="C23" s="130" t="s">
        <v>44</v>
      </c>
      <c r="D23" s="130"/>
      <c r="E23" s="56" t="s">
        <v>42</v>
      </c>
      <c r="F23" s="152"/>
      <c r="G23" s="152"/>
      <c r="H23" s="152"/>
      <c r="I23" s="152"/>
      <c r="J23" s="152"/>
      <c r="K23" s="152"/>
      <c r="L23" s="152"/>
      <c r="M23" s="90" t="s">
        <v>43</v>
      </c>
      <c r="N23" s="150"/>
      <c r="O23" s="150"/>
      <c r="P23" s="34"/>
      <c r="Q23" s="2"/>
      <c r="R23" s="2"/>
      <c r="S23" s="2"/>
      <c r="T23" s="2"/>
      <c r="U23" s="2"/>
      <c r="V23" s="2"/>
      <c r="W23" s="2"/>
      <c r="X23" s="2"/>
      <c r="Y23" s="2"/>
      <c r="Z23" s="2"/>
      <c r="AA23" s="2"/>
      <c r="AB23" s="2"/>
    </row>
    <row r="24" spans="1:28" x14ac:dyDescent="0.2">
      <c r="A24" s="33"/>
      <c r="B24" s="87"/>
      <c r="C24" s="131"/>
      <c r="D24" s="132"/>
      <c r="E24" s="88">
        <v>0</v>
      </c>
      <c r="F24" s="88">
        <v>0</v>
      </c>
      <c r="G24" s="88">
        <v>0</v>
      </c>
      <c r="H24" s="88">
        <v>0</v>
      </c>
      <c r="I24" s="88">
        <v>0</v>
      </c>
      <c r="J24" s="88">
        <v>0</v>
      </c>
      <c r="K24" s="88">
        <v>0</v>
      </c>
      <c r="L24" s="88">
        <v>0</v>
      </c>
      <c r="M24" s="58">
        <f t="shared" ref="M24:M37" si="2">SUM(E24-(F24+G24+H24+I24+J24+K24+L24))</f>
        <v>0</v>
      </c>
      <c r="N24" s="59" t="str">
        <f t="shared" ref="N24:N37" si="3">IF(M24=0,"Ok","error")</f>
        <v>Ok</v>
      </c>
      <c r="O24" s="59"/>
      <c r="P24" s="34"/>
      <c r="Q24" s="2"/>
      <c r="R24" s="2"/>
      <c r="S24" s="2"/>
      <c r="T24" s="2"/>
      <c r="U24" s="2"/>
      <c r="V24" s="2"/>
      <c r="W24" s="2"/>
      <c r="X24" s="2"/>
      <c r="Y24" s="2"/>
      <c r="Z24" s="2"/>
      <c r="AA24" s="2"/>
      <c r="AB24" s="2"/>
    </row>
    <row r="25" spans="1:28" x14ac:dyDescent="0.2">
      <c r="A25" s="33"/>
      <c r="B25" s="87"/>
      <c r="C25" s="131"/>
      <c r="D25" s="132"/>
      <c r="E25" s="88">
        <v>0</v>
      </c>
      <c r="F25" s="88">
        <v>0</v>
      </c>
      <c r="G25" s="88">
        <v>0</v>
      </c>
      <c r="H25" s="88">
        <v>0</v>
      </c>
      <c r="I25" s="88">
        <v>0</v>
      </c>
      <c r="J25" s="88">
        <v>0</v>
      </c>
      <c r="K25" s="88">
        <v>0</v>
      </c>
      <c r="L25" s="88">
        <v>0</v>
      </c>
      <c r="M25" s="58">
        <f t="shared" si="2"/>
        <v>0</v>
      </c>
      <c r="N25" s="59" t="str">
        <f t="shared" si="3"/>
        <v>Ok</v>
      </c>
      <c r="O25" s="59"/>
      <c r="P25" s="34"/>
      <c r="Q25" s="2"/>
      <c r="R25" s="2"/>
      <c r="S25" s="2"/>
      <c r="T25" s="2"/>
      <c r="U25" s="2"/>
      <c r="V25" s="2"/>
      <c r="W25" s="2"/>
      <c r="X25" s="2"/>
      <c r="Y25" s="2"/>
      <c r="Z25" s="2"/>
      <c r="AA25" s="2"/>
      <c r="AB25" s="2"/>
    </row>
    <row r="26" spans="1:28" x14ac:dyDescent="0.2">
      <c r="A26" s="33"/>
      <c r="B26" s="87"/>
      <c r="C26" s="131"/>
      <c r="D26" s="132"/>
      <c r="E26" s="88">
        <v>0</v>
      </c>
      <c r="F26" s="88">
        <v>0</v>
      </c>
      <c r="G26" s="88">
        <v>0</v>
      </c>
      <c r="H26" s="88">
        <v>0</v>
      </c>
      <c r="I26" s="88">
        <v>0</v>
      </c>
      <c r="J26" s="88">
        <v>0</v>
      </c>
      <c r="K26" s="88">
        <v>0</v>
      </c>
      <c r="L26" s="88">
        <v>0</v>
      </c>
      <c r="M26" s="58">
        <f t="shared" si="2"/>
        <v>0</v>
      </c>
      <c r="N26" s="59" t="str">
        <f t="shared" si="3"/>
        <v>Ok</v>
      </c>
      <c r="O26" s="59"/>
      <c r="P26" s="34"/>
      <c r="Q26" s="2"/>
      <c r="R26" s="2"/>
      <c r="S26" s="2"/>
      <c r="T26" s="2"/>
      <c r="U26" s="2"/>
      <c r="V26" s="2"/>
      <c r="W26" s="2"/>
      <c r="X26" s="2"/>
      <c r="Y26" s="2"/>
      <c r="Z26" s="2"/>
      <c r="AA26" s="2"/>
      <c r="AB26" s="2"/>
    </row>
    <row r="27" spans="1:28" x14ac:dyDescent="0.2">
      <c r="A27" s="33"/>
      <c r="B27" s="87"/>
      <c r="C27" s="131"/>
      <c r="D27" s="132"/>
      <c r="E27" s="88">
        <v>0</v>
      </c>
      <c r="F27" s="88">
        <v>0</v>
      </c>
      <c r="G27" s="88">
        <v>0</v>
      </c>
      <c r="H27" s="88">
        <v>0</v>
      </c>
      <c r="I27" s="88">
        <v>0</v>
      </c>
      <c r="J27" s="88">
        <v>0</v>
      </c>
      <c r="K27" s="88">
        <v>0</v>
      </c>
      <c r="L27" s="88">
        <v>0</v>
      </c>
      <c r="M27" s="58">
        <f t="shared" si="2"/>
        <v>0</v>
      </c>
      <c r="N27" s="59" t="str">
        <f t="shared" si="3"/>
        <v>Ok</v>
      </c>
      <c r="O27" s="59"/>
      <c r="P27" s="34"/>
      <c r="Q27" s="2"/>
      <c r="R27" s="2"/>
      <c r="S27" s="2"/>
      <c r="T27" s="2"/>
      <c r="U27" s="2"/>
      <c r="V27" s="2"/>
      <c r="W27" s="2"/>
      <c r="X27" s="2"/>
      <c r="Y27" s="2"/>
      <c r="Z27" s="2"/>
      <c r="AA27" s="2"/>
      <c r="AB27" s="2"/>
    </row>
    <row r="28" spans="1:28" x14ac:dyDescent="0.2">
      <c r="A28" s="33"/>
      <c r="B28" s="87"/>
      <c r="C28" s="131"/>
      <c r="D28" s="132"/>
      <c r="E28" s="88">
        <v>0</v>
      </c>
      <c r="F28" s="88">
        <v>0</v>
      </c>
      <c r="G28" s="88">
        <v>0</v>
      </c>
      <c r="H28" s="88">
        <v>0</v>
      </c>
      <c r="I28" s="88">
        <v>0</v>
      </c>
      <c r="J28" s="88">
        <v>0</v>
      </c>
      <c r="K28" s="88">
        <v>0</v>
      </c>
      <c r="L28" s="88">
        <v>0</v>
      </c>
      <c r="M28" s="58">
        <f t="shared" si="2"/>
        <v>0</v>
      </c>
      <c r="N28" s="59" t="str">
        <f t="shared" si="3"/>
        <v>Ok</v>
      </c>
      <c r="O28" s="59"/>
      <c r="P28" s="34"/>
      <c r="Q28" s="2"/>
      <c r="R28" s="2"/>
      <c r="S28" s="2"/>
      <c r="T28" s="2"/>
      <c r="U28" s="2"/>
      <c r="V28" s="2"/>
      <c r="W28" s="2"/>
      <c r="X28" s="2"/>
      <c r="Y28" s="2"/>
      <c r="Z28" s="2"/>
      <c r="AA28" s="2"/>
      <c r="AB28" s="2"/>
    </row>
    <row r="29" spans="1:28" x14ac:dyDescent="0.2">
      <c r="A29" s="33"/>
      <c r="B29" s="87"/>
      <c r="C29" s="131"/>
      <c r="D29" s="132"/>
      <c r="E29" s="88">
        <v>0</v>
      </c>
      <c r="F29" s="88">
        <v>0</v>
      </c>
      <c r="G29" s="88">
        <v>0</v>
      </c>
      <c r="H29" s="88">
        <v>0</v>
      </c>
      <c r="I29" s="88">
        <v>0</v>
      </c>
      <c r="J29" s="88">
        <v>0</v>
      </c>
      <c r="K29" s="88">
        <v>0</v>
      </c>
      <c r="L29" s="88">
        <v>0</v>
      </c>
      <c r="M29" s="58">
        <f t="shared" si="2"/>
        <v>0</v>
      </c>
      <c r="N29" s="59" t="str">
        <f t="shared" si="3"/>
        <v>Ok</v>
      </c>
      <c r="O29" s="59"/>
      <c r="P29" s="34"/>
      <c r="Q29" s="2"/>
      <c r="R29" s="2"/>
      <c r="S29" s="2"/>
      <c r="T29" s="2"/>
      <c r="U29" s="2"/>
      <c r="V29" s="2"/>
      <c r="W29" s="2"/>
      <c r="X29" s="2"/>
      <c r="Y29" s="2"/>
      <c r="Z29" s="2"/>
      <c r="AA29" s="2"/>
      <c r="AB29" s="2"/>
    </row>
    <row r="30" spans="1:28" x14ac:dyDescent="0.2">
      <c r="A30" s="33"/>
      <c r="B30" s="87"/>
      <c r="C30" s="131"/>
      <c r="D30" s="132"/>
      <c r="E30" s="88">
        <v>0</v>
      </c>
      <c r="F30" s="88">
        <v>0</v>
      </c>
      <c r="G30" s="88">
        <v>0</v>
      </c>
      <c r="H30" s="88">
        <v>0</v>
      </c>
      <c r="I30" s="88">
        <v>0</v>
      </c>
      <c r="J30" s="88">
        <v>0</v>
      </c>
      <c r="K30" s="88">
        <v>0</v>
      </c>
      <c r="L30" s="88">
        <v>0</v>
      </c>
      <c r="M30" s="58">
        <f t="shared" si="2"/>
        <v>0</v>
      </c>
      <c r="N30" s="59" t="str">
        <f t="shared" si="3"/>
        <v>Ok</v>
      </c>
      <c r="O30" s="59"/>
      <c r="P30" s="34"/>
      <c r="Q30" s="2"/>
      <c r="R30" s="2"/>
      <c r="S30" s="2"/>
      <c r="T30" s="2"/>
      <c r="U30" s="2"/>
      <c r="V30" s="2"/>
      <c r="W30" s="2"/>
      <c r="X30" s="2"/>
      <c r="Y30" s="2"/>
      <c r="Z30" s="2"/>
      <c r="AA30" s="2"/>
      <c r="AB30" s="2"/>
    </row>
    <row r="31" spans="1:28" x14ac:dyDescent="0.2">
      <c r="A31" s="33"/>
      <c r="B31" s="87"/>
      <c r="C31" s="131"/>
      <c r="D31" s="132"/>
      <c r="E31" s="88">
        <v>0</v>
      </c>
      <c r="F31" s="88">
        <v>0</v>
      </c>
      <c r="G31" s="88">
        <v>0</v>
      </c>
      <c r="H31" s="88">
        <v>0</v>
      </c>
      <c r="I31" s="88">
        <v>0</v>
      </c>
      <c r="J31" s="88">
        <v>0</v>
      </c>
      <c r="K31" s="88">
        <v>0</v>
      </c>
      <c r="L31" s="88">
        <v>0</v>
      </c>
      <c r="M31" s="58">
        <f t="shared" si="2"/>
        <v>0</v>
      </c>
      <c r="N31" s="59" t="str">
        <f t="shared" si="3"/>
        <v>Ok</v>
      </c>
      <c r="O31" s="59"/>
      <c r="P31" s="34"/>
      <c r="Q31" s="2"/>
      <c r="R31" s="2"/>
      <c r="S31" s="2"/>
      <c r="T31" s="2"/>
      <c r="U31" s="2"/>
      <c r="V31" s="2"/>
      <c r="W31" s="2"/>
      <c r="X31" s="2"/>
      <c r="Y31" s="2"/>
      <c r="Z31" s="2"/>
      <c r="AA31" s="2"/>
      <c r="AB31" s="2"/>
    </row>
    <row r="32" spans="1:28" x14ac:dyDescent="0.2">
      <c r="A32" s="33"/>
      <c r="B32" s="87"/>
      <c r="C32" s="131"/>
      <c r="D32" s="132"/>
      <c r="E32" s="88">
        <v>0</v>
      </c>
      <c r="F32" s="88">
        <v>0</v>
      </c>
      <c r="G32" s="88">
        <v>0</v>
      </c>
      <c r="H32" s="88">
        <v>0</v>
      </c>
      <c r="I32" s="88">
        <v>0</v>
      </c>
      <c r="J32" s="88">
        <v>0</v>
      </c>
      <c r="K32" s="88">
        <v>0</v>
      </c>
      <c r="L32" s="88">
        <v>0</v>
      </c>
      <c r="M32" s="58">
        <f t="shared" si="2"/>
        <v>0</v>
      </c>
      <c r="N32" s="59" t="str">
        <f t="shared" si="3"/>
        <v>Ok</v>
      </c>
      <c r="O32" s="59"/>
      <c r="P32" s="34"/>
      <c r="Q32" s="72"/>
      <c r="R32" s="2"/>
      <c r="S32" s="2"/>
      <c r="T32" s="2"/>
      <c r="U32" s="2"/>
      <c r="V32" s="2"/>
      <c r="W32" s="2"/>
      <c r="X32" s="2"/>
      <c r="Y32" s="2"/>
      <c r="Z32" s="2"/>
      <c r="AA32" s="2"/>
      <c r="AB32" s="2"/>
    </row>
    <row r="33" spans="1:38" x14ac:dyDescent="0.2">
      <c r="A33" s="33"/>
      <c r="B33" s="87"/>
      <c r="C33" s="131"/>
      <c r="D33" s="132"/>
      <c r="E33" s="88">
        <v>0</v>
      </c>
      <c r="F33" s="88">
        <v>0</v>
      </c>
      <c r="G33" s="88">
        <v>0</v>
      </c>
      <c r="H33" s="88">
        <v>0</v>
      </c>
      <c r="I33" s="88">
        <v>0</v>
      </c>
      <c r="J33" s="88">
        <v>0</v>
      </c>
      <c r="K33" s="88">
        <v>0</v>
      </c>
      <c r="L33" s="88">
        <v>0</v>
      </c>
      <c r="M33" s="58">
        <f t="shared" si="2"/>
        <v>0</v>
      </c>
      <c r="N33" s="59" t="str">
        <f t="shared" si="3"/>
        <v>Ok</v>
      </c>
      <c r="O33" s="59"/>
      <c r="P33" s="34"/>
      <c r="Q33" s="2"/>
      <c r="R33" s="2"/>
      <c r="S33" s="2"/>
      <c r="T33" s="2"/>
      <c r="U33" s="2"/>
      <c r="V33" s="2"/>
      <c r="W33" s="2"/>
      <c r="X33" s="2"/>
      <c r="Y33" s="2"/>
      <c r="Z33" s="2"/>
      <c r="AA33" s="2"/>
      <c r="AB33" s="2"/>
    </row>
    <row r="34" spans="1:38" x14ac:dyDescent="0.2">
      <c r="A34" s="33"/>
      <c r="B34" s="87"/>
      <c r="C34" s="131"/>
      <c r="D34" s="132"/>
      <c r="E34" s="88">
        <v>0</v>
      </c>
      <c r="F34" s="88">
        <v>0</v>
      </c>
      <c r="G34" s="88">
        <v>0</v>
      </c>
      <c r="H34" s="88">
        <v>0</v>
      </c>
      <c r="I34" s="88">
        <v>0</v>
      </c>
      <c r="J34" s="88">
        <v>0</v>
      </c>
      <c r="K34" s="88">
        <v>0</v>
      </c>
      <c r="L34" s="88">
        <v>0</v>
      </c>
      <c r="M34" s="58">
        <f t="shared" si="2"/>
        <v>0</v>
      </c>
      <c r="N34" s="59" t="str">
        <f t="shared" si="3"/>
        <v>Ok</v>
      </c>
      <c r="O34" s="59"/>
      <c r="P34" s="34"/>
      <c r="Q34" s="2"/>
      <c r="R34" s="2"/>
      <c r="S34" s="2"/>
      <c r="T34" s="2"/>
      <c r="U34" s="2"/>
      <c r="V34" s="2"/>
      <c r="W34" s="2"/>
      <c r="X34" s="2"/>
      <c r="Y34" s="2"/>
      <c r="Z34" s="2"/>
      <c r="AA34" s="2"/>
      <c r="AB34" s="2"/>
    </row>
    <row r="35" spans="1:38" x14ac:dyDescent="0.2">
      <c r="A35" s="33"/>
      <c r="B35" s="87"/>
      <c r="C35" s="131"/>
      <c r="D35" s="132"/>
      <c r="E35" s="88">
        <v>0</v>
      </c>
      <c r="F35" s="88">
        <v>0</v>
      </c>
      <c r="G35" s="88">
        <v>0</v>
      </c>
      <c r="H35" s="88">
        <v>0</v>
      </c>
      <c r="I35" s="88">
        <v>0</v>
      </c>
      <c r="J35" s="88">
        <v>0</v>
      </c>
      <c r="K35" s="88">
        <v>0</v>
      </c>
      <c r="L35" s="88">
        <v>0</v>
      </c>
      <c r="M35" s="58">
        <f t="shared" si="2"/>
        <v>0</v>
      </c>
      <c r="N35" s="59" t="str">
        <f t="shared" si="3"/>
        <v>Ok</v>
      </c>
      <c r="O35" s="59"/>
      <c r="P35" s="34"/>
      <c r="Q35" s="2"/>
      <c r="R35" s="2"/>
      <c r="S35" s="2"/>
      <c r="T35" s="2"/>
      <c r="U35" s="2"/>
      <c r="V35" s="2"/>
      <c r="W35" s="2"/>
      <c r="X35" s="2"/>
      <c r="Y35" s="2"/>
      <c r="Z35" s="2"/>
      <c r="AA35" s="2"/>
      <c r="AB35" s="2"/>
    </row>
    <row r="36" spans="1:38" x14ac:dyDescent="0.2">
      <c r="A36" s="33"/>
      <c r="B36" s="87"/>
      <c r="C36" s="131"/>
      <c r="D36" s="132"/>
      <c r="E36" s="88">
        <v>0</v>
      </c>
      <c r="F36" s="88">
        <v>0</v>
      </c>
      <c r="G36" s="88">
        <v>0</v>
      </c>
      <c r="H36" s="88">
        <v>0</v>
      </c>
      <c r="I36" s="88">
        <v>0</v>
      </c>
      <c r="J36" s="88">
        <v>0</v>
      </c>
      <c r="K36" s="88">
        <v>0</v>
      </c>
      <c r="L36" s="88">
        <v>0</v>
      </c>
      <c r="M36" s="58">
        <f t="shared" si="2"/>
        <v>0</v>
      </c>
      <c r="N36" s="59" t="str">
        <f t="shared" si="3"/>
        <v>Ok</v>
      </c>
      <c r="O36" s="59"/>
      <c r="P36" s="34"/>
      <c r="Q36" s="2"/>
      <c r="R36" s="2"/>
      <c r="S36" s="2"/>
      <c r="T36" s="2"/>
      <c r="U36" s="2"/>
      <c r="V36" s="2"/>
      <c r="W36" s="2"/>
      <c r="X36" s="2"/>
      <c r="Y36" s="2"/>
      <c r="Z36" s="2"/>
      <c r="AA36" s="2"/>
      <c r="AB36" s="2"/>
    </row>
    <row r="37" spans="1:38" x14ac:dyDescent="0.2">
      <c r="A37" s="33"/>
      <c r="B37" s="87"/>
      <c r="C37" s="131"/>
      <c r="D37" s="132"/>
      <c r="E37" s="88">
        <v>0</v>
      </c>
      <c r="F37" s="88">
        <v>0</v>
      </c>
      <c r="G37" s="88">
        <v>0</v>
      </c>
      <c r="H37" s="88">
        <v>0</v>
      </c>
      <c r="I37" s="88">
        <v>0</v>
      </c>
      <c r="J37" s="88">
        <v>0</v>
      </c>
      <c r="K37" s="88">
        <v>0</v>
      </c>
      <c r="L37" s="88">
        <v>0</v>
      </c>
      <c r="M37" s="58">
        <f t="shared" si="2"/>
        <v>0</v>
      </c>
      <c r="N37" s="59" t="str">
        <f t="shared" si="3"/>
        <v>Ok</v>
      </c>
      <c r="O37" s="59"/>
      <c r="P37" s="34"/>
      <c r="Q37" s="2"/>
      <c r="R37" s="2"/>
      <c r="S37" s="2"/>
      <c r="T37" s="2"/>
      <c r="U37" s="2"/>
      <c r="V37" s="2"/>
      <c r="W37" s="2"/>
      <c r="X37" s="2"/>
      <c r="Y37" s="2"/>
      <c r="Z37" s="2"/>
      <c r="AA37" s="2"/>
      <c r="AB37" s="2"/>
    </row>
    <row r="38" spans="1:38" ht="13.5" thickBot="1" x14ac:dyDescent="0.25">
      <c r="A38" s="40"/>
      <c r="B38" s="41"/>
      <c r="C38" s="41"/>
      <c r="D38" s="41"/>
      <c r="E38" s="41"/>
      <c r="F38" s="41"/>
      <c r="G38" s="43"/>
      <c r="H38" s="62"/>
      <c r="I38" s="43"/>
      <c r="J38" s="41"/>
      <c r="K38" s="41"/>
      <c r="L38" s="41"/>
      <c r="M38" s="41"/>
      <c r="N38" s="41"/>
      <c r="O38" s="41"/>
      <c r="P38" s="44"/>
      <c r="Q38" s="2"/>
      <c r="R38" s="2"/>
      <c r="S38" s="2"/>
      <c r="T38" s="2"/>
      <c r="U38" s="2"/>
      <c r="V38" s="2"/>
      <c r="W38" s="2"/>
      <c r="X38" s="2"/>
      <c r="Y38" s="2"/>
      <c r="Z38" s="2"/>
      <c r="AA38" s="2"/>
      <c r="AB38" s="2"/>
    </row>
    <row r="39" spans="1:38"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row>
    <row r="40" spans="1:38" ht="13.5" thickBo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row>
    <row r="41" spans="1:38" ht="15.75" x14ac:dyDescent="0.25">
      <c r="A41" s="29"/>
      <c r="B41" s="127" t="s">
        <v>39</v>
      </c>
      <c r="C41" s="128"/>
      <c r="D41" s="128"/>
      <c r="E41" s="129"/>
      <c r="F41" s="92"/>
      <c r="G41" s="92"/>
      <c r="H41" s="92"/>
      <c r="I41" s="92"/>
      <c r="J41" s="121" t="s">
        <v>82</v>
      </c>
      <c r="K41" s="122"/>
      <c r="L41" s="122"/>
      <c r="M41" s="122"/>
      <c r="N41" s="122"/>
      <c r="O41" s="123"/>
      <c r="P41" s="32"/>
      <c r="Q41" s="2"/>
      <c r="R41" s="2"/>
      <c r="S41" s="2"/>
      <c r="T41" s="2"/>
      <c r="U41" s="2"/>
      <c r="V41" s="2"/>
      <c r="W41" s="2"/>
      <c r="X41" s="2"/>
      <c r="Y41" s="2"/>
      <c r="Z41" s="2"/>
      <c r="AA41" s="2"/>
      <c r="AB41" s="2"/>
      <c r="AF41" s="22" t="s">
        <v>87</v>
      </c>
      <c r="AG41" s="23" t="s">
        <v>86</v>
      </c>
      <c r="AH41" s="23" t="s">
        <v>85</v>
      </c>
      <c r="AI41" s="23" t="s">
        <v>88</v>
      </c>
      <c r="AJ41" s="23" t="s">
        <v>89</v>
      </c>
      <c r="AK41" s="23" t="s">
        <v>90</v>
      </c>
      <c r="AL41" s="24" t="s">
        <v>91</v>
      </c>
    </row>
    <row r="42" spans="1:38" ht="24.95" customHeight="1" x14ac:dyDescent="0.2">
      <c r="A42" s="33"/>
      <c r="B42" s="91" t="s">
        <v>41</v>
      </c>
      <c r="C42" s="90" t="s">
        <v>45</v>
      </c>
      <c r="D42" s="90" t="s">
        <v>51</v>
      </c>
      <c r="E42" s="90" t="s">
        <v>49</v>
      </c>
      <c r="F42" s="93" t="s">
        <v>84</v>
      </c>
      <c r="G42" s="93" t="s">
        <v>52</v>
      </c>
      <c r="H42" s="93" t="s">
        <v>53</v>
      </c>
      <c r="I42" s="93" t="s">
        <v>149</v>
      </c>
      <c r="J42" s="94" t="str">
        <f>'Set-up'!$G$2</f>
        <v>Zip 1</v>
      </c>
      <c r="K42" s="94" t="str">
        <f>'Set-up'!$G$3</f>
        <v>Zip 2</v>
      </c>
      <c r="L42" s="94" t="str">
        <f>'Set-up'!$G$4</f>
        <v>Zip 3</v>
      </c>
      <c r="M42" s="94" t="str">
        <f>'Set-up'!$G$5</f>
        <v>Zip 4</v>
      </c>
      <c r="N42" s="94" t="str">
        <f>'Set-up'!$G$6</f>
        <v>Out of Area</v>
      </c>
      <c r="O42" s="94" t="str">
        <f>'Set-up'!$G$7</f>
        <v>Out of State</v>
      </c>
      <c r="P42" s="34"/>
      <c r="Q42" s="2"/>
      <c r="R42" s="2"/>
      <c r="S42" s="2"/>
      <c r="T42" s="2"/>
      <c r="U42" s="2"/>
      <c r="V42" s="2"/>
      <c r="W42" s="2"/>
      <c r="X42" s="2"/>
      <c r="Y42" s="2"/>
      <c r="Z42" s="2"/>
      <c r="AA42" s="2"/>
      <c r="AB42" s="2"/>
      <c r="AF42" s="25">
        <f>SUM(AF43:AF139)</f>
        <v>0</v>
      </c>
      <c r="AG42" s="26">
        <f t="shared" ref="AG42:AL42" si="4">SUM(AG43:AG139)</f>
        <v>0</v>
      </c>
      <c r="AH42" s="26">
        <f t="shared" si="4"/>
        <v>0</v>
      </c>
      <c r="AI42" s="26">
        <f t="shared" si="4"/>
        <v>0</v>
      </c>
      <c r="AJ42" s="26">
        <f t="shared" si="4"/>
        <v>0</v>
      </c>
      <c r="AK42" s="26">
        <f t="shared" si="4"/>
        <v>0</v>
      </c>
      <c r="AL42" s="27">
        <f t="shared" si="4"/>
        <v>0</v>
      </c>
    </row>
    <row r="43" spans="1:38" x14ac:dyDescent="0.2">
      <c r="A43" s="33"/>
      <c r="B43" s="87"/>
      <c r="C43" s="71"/>
      <c r="D43" s="71"/>
      <c r="E43" s="86"/>
      <c r="F43" s="86"/>
      <c r="G43" s="64">
        <f t="shared" ref="G43:G70" si="5">SUM(F43-(E43+F43)*($D$7/100))</f>
        <v>0</v>
      </c>
      <c r="H43" s="61" t="str">
        <f t="shared" ref="H43:H70" si="6">IF(ISERR(D43/C43),"",D43/C43)</f>
        <v/>
      </c>
      <c r="I43" s="71"/>
      <c r="J43" s="89"/>
      <c r="K43" s="89"/>
      <c r="L43" s="89"/>
      <c r="M43" s="89"/>
      <c r="N43" s="89"/>
      <c r="O43" s="89"/>
      <c r="P43" s="34"/>
      <c r="Q43" s="2"/>
      <c r="R43" s="2"/>
      <c r="S43" s="2"/>
      <c r="T43" s="2"/>
      <c r="U43" s="2"/>
      <c r="V43" s="2"/>
      <c r="W43" s="2"/>
      <c r="X43" s="2"/>
      <c r="Y43" s="2"/>
      <c r="Z43" s="2"/>
      <c r="AA43" s="2"/>
      <c r="AB43" s="2"/>
      <c r="AE43" s="7" t="str">
        <f t="shared" ref="AE43:AE70" si="7">IF(ISBLANK($B43),"",WEEKDAY($B43,2))</f>
        <v/>
      </c>
      <c r="AF43">
        <f t="shared" ref="AF43:AF70" si="8">IF($AE43=1,1*$C43,0)</f>
        <v>0</v>
      </c>
      <c r="AG43">
        <f t="shared" ref="AG43:AG70" si="9">IF($AE43=2,1*$C43,0)</f>
        <v>0</v>
      </c>
      <c r="AH43">
        <f t="shared" ref="AH43:AH70" si="10">IF($AE43=3,1*$C43,0)</f>
        <v>0</v>
      </c>
      <c r="AI43">
        <f t="shared" ref="AI43:AI70" si="11">IF($AE43=4,1*$C43,0)</f>
        <v>0</v>
      </c>
      <c r="AJ43">
        <f t="shared" ref="AJ43:AJ70" si="12">IF($AE43=5,1*$C43,0)</f>
        <v>0</v>
      </c>
      <c r="AK43">
        <f t="shared" ref="AK43:AK70" si="13">IF($AE43=6,1*$C43,0)</f>
        <v>0</v>
      </c>
      <c r="AL43">
        <f t="shared" ref="AL43:AL70" si="14">IF($AE43=7,1*$C43,0)</f>
        <v>0</v>
      </c>
    </row>
    <row r="44" spans="1:38" x14ac:dyDescent="0.2">
      <c r="A44" s="33"/>
      <c r="B44" s="87"/>
      <c r="C44" s="71"/>
      <c r="D44" s="71"/>
      <c r="E44" s="86"/>
      <c r="F44" s="86"/>
      <c r="G44" s="64">
        <f t="shared" si="5"/>
        <v>0</v>
      </c>
      <c r="H44" s="61" t="str">
        <f t="shared" si="6"/>
        <v/>
      </c>
      <c r="I44" s="71"/>
      <c r="J44" s="71"/>
      <c r="K44" s="71"/>
      <c r="L44" s="71"/>
      <c r="M44" s="71"/>
      <c r="N44" s="71"/>
      <c r="O44" s="71"/>
      <c r="P44" s="34"/>
      <c r="Q44" s="2"/>
      <c r="R44" s="2"/>
      <c r="S44" s="2"/>
      <c r="T44" s="2"/>
      <c r="U44" s="2"/>
      <c r="V44" s="2"/>
      <c r="W44" s="2"/>
      <c r="X44" s="2"/>
      <c r="Y44" s="2"/>
      <c r="Z44" s="2"/>
      <c r="AA44" s="2"/>
      <c r="AB44" s="2"/>
      <c r="AE44" s="7" t="str">
        <f t="shared" si="7"/>
        <v/>
      </c>
      <c r="AF44">
        <f t="shared" si="8"/>
        <v>0</v>
      </c>
      <c r="AG44">
        <f t="shared" si="9"/>
        <v>0</v>
      </c>
      <c r="AH44">
        <f t="shared" si="10"/>
        <v>0</v>
      </c>
      <c r="AI44">
        <f t="shared" si="11"/>
        <v>0</v>
      </c>
      <c r="AJ44">
        <f t="shared" si="12"/>
        <v>0</v>
      </c>
      <c r="AK44">
        <f t="shared" si="13"/>
        <v>0</v>
      </c>
      <c r="AL44">
        <f t="shared" si="14"/>
        <v>0</v>
      </c>
    </row>
    <row r="45" spans="1:38" x14ac:dyDescent="0.2">
      <c r="A45" s="33"/>
      <c r="B45" s="87"/>
      <c r="C45" s="71"/>
      <c r="D45" s="71"/>
      <c r="E45" s="86"/>
      <c r="F45" s="86"/>
      <c r="G45" s="64">
        <f t="shared" si="5"/>
        <v>0</v>
      </c>
      <c r="H45" s="61" t="str">
        <f t="shared" si="6"/>
        <v/>
      </c>
      <c r="I45" s="71"/>
      <c r="J45" s="71"/>
      <c r="K45" s="71"/>
      <c r="L45" s="71"/>
      <c r="M45" s="71"/>
      <c r="N45" s="71"/>
      <c r="O45" s="71"/>
      <c r="P45" s="34"/>
      <c r="Q45" s="2"/>
      <c r="R45" s="2"/>
      <c r="S45" s="2"/>
      <c r="T45" s="2"/>
      <c r="U45" s="2"/>
      <c r="V45" s="2"/>
      <c r="W45" s="2"/>
      <c r="X45" s="2"/>
      <c r="Y45" s="2"/>
      <c r="Z45" s="2"/>
      <c r="AA45" s="2"/>
      <c r="AB45" s="2"/>
      <c r="AE45" s="7" t="str">
        <f t="shared" si="7"/>
        <v/>
      </c>
      <c r="AF45">
        <f t="shared" si="8"/>
        <v>0</v>
      </c>
      <c r="AG45">
        <f t="shared" si="9"/>
        <v>0</v>
      </c>
      <c r="AH45">
        <f t="shared" si="10"/>
        <v>0</v>
      </c>
      <c r="AI45">
        <f t="shared" si="11"/>
        <v>0</v>
      </c>
      <c r="AJ45">
        <f t="shared" si="12"/>
        <v>0</v>
      </c>
      <c r="AK45">
        <f t="shared" si="13"/>
        <v>0</v>
      </c>
      <c r="AL45">
        <f t="shared" si="14"/>
        <v>0</v>
      </c>
    </row>
    <row r="46" spans="1:38" x14ac:dyDescent="0.2">
      <c r="A46" s="33"/>
      <c r="B46" s="87"/>
      <c r="C46" s="71"/>
      <c r="D46" s="71"/>
      <c r="E46" s="86"/>
      <c r="F46" s="86"/>
      <c r="G46" s="64">
        <f t="shared" si="5"/>
        <v>0</v>
      </c>
      <c r="H46" s="61" t="str">
        <f t="shared" si="6"/>
        <v/>
      </c>
      <c r="I46" s="71"/>
      <c r="J46" s="71"/>
      <c r="K46" s="71"/>
      <c r="L46" s="71"/>
      <c r="M46" s="71"/>
      <c r="N46" s="71"/>
      <c r="O46" s="71"/>
      <c r="P46" s="34"/>
      <c r="Q46" s="2"/>
      <c r="R46" s="2"/>
      <c r="S46" s="2"/>
      <c r="T46" s="2"/>
      <c r="U46" s="2"/>
      <c r="V46" s="2"/>
      <c r="W46" s="2"/>
      <c r="X46" s="2"/>
      <c r="Y46" s="2"/>
      <c r="Z46" s="2"/>
      <c r="AA46" s="2"/>
      <c r="AB46" s="2"/>
      <c r="AE46" s="7" t="str">
        <f t="shared" si="7"/>
        <v/>
      </c>
      <c r="AF46">
        <f t="shared" si="8"/>
        <v>0</v>
      </c>
      <c r="AG46">
        <f t="shared" si="9"/>
        <v>0</v>
      </c>
      <c r="AH46">
        <f t="shared" si="10"/>
        <v>0</v>
      </c>
      <c r="AI46">
        <f t="shared" si="11"/>
        <v>0</v>
      </c>
      <c r="AJ46">
        <f t="shared" si="12"/>
        <v>0</v>
      </c>
      <c r="AK46">
        <f t="shared" si="13"/>
        <v>0</v>
      </c>
      <c r="AL46">
        <f t="shared" si="14"/>
        <v>0</v>
      </c>
    </row>
    <row r="47" spans="1:38" x14ac:dyDescent="0.2">
      <c r="A47" s="33"/>
      <c r="B47" s="87"/>
      <c r="C47" s="71"/>
      <c r="D47" s="71"/>
      <c r="E47" s="86"/>
      <c r="F47" s="86"/>
      <c r="G47" s="64">
        <f t="shared" si="5"/>
        <v>0</v>
      </c>
      <c r="H47" s="61" t="str">
        <f t="shared" si="6"/>
        <v/>
      </c>
      <c r="I47" s="71"/>
      <c r="J47" s="71"/>
      <c r="K47" s="71"/>
      <c r="L47" s="71"/>
      <c r="M47" s="71"/>
      <c r="N47" s="71"/>
      <c r="O47" s="71"/>
      <c r="P47" s="34"/>
      <c r="Q47" s="2"/>
      <c r="R47" s="2"/>
      <c r="S47" s="2"/>
      <c r="T47" s="2"/>
      <c r="U47" s="2"/>
      <c r="V47" s="2"/>
      <c r="W47" s="2"/>
      <c r="X47" s="2"/>
      <c r="Y47" s="2"/>
      <c r="Z47" s="2"/>
      <c r="AA47" s="2"/>
      <c r="AB47" s="2"/>
      <c r="AE47" s="7" t="str">
        <f t="shared" si="7"/>
        <v/>
      </c>
      <c r="AF47">
        <f t="shared" si="8"/>
        <v>0</v>
      </c>
      <c r="AG47">
        <f t="shared" si="9"/>
        <v>0</v>
      </c>
      <c r="AH47">
        <f t="shared" si="10"/>
        <v>0</v>
      </c>
      <c r="AI47">
        <f t="shared" si="11"/>
        <v>0</v>
      </c>
      <c r="AJ47">
        <f t="shared" si="12"/>
        <v>0</v>
      </c>
      <c r="AK47">
        <f t="shared" si="13"/>
        <v>0</v>
      </c>
      <c r="AL47">
        <f t="shared" si="14"/>
        <v>0</v>
      </c>
    </row>
    <row r="48" spans="1:38" x14ac:dyDescent="0.2">
      <c r="A48" s="33"/>
      <c r="B48" s="87"/>
      <c r="C48" s="71"/>
      <c r="D48" s="71"/>
      <c r="E48" s="86"/>
      <c r="F48" s="86"/>
      <c r="G48" s="64">
        <f t="shared" si="5"/>
        <v>0</v>
      </c>
      <c r="H48" s="61" t="str">
        <f t="shared" si="6"/>
        <v/>
      </c>
      <c r="I48" s="71"/>
      <c r="J48" s="71"/>
      <c r="K48" s="71"/>
      <c r="L48" s="71"/>
      <c r="M48" s="71"/>
      <c r="N48" s="71"/>
      <c r="O48" s="71"/>
      <c r="P48" s="34"/>
      <c r="Q48" s="2"/>
      <c r="R48" s="2"/>
      <c r="S48" s="2"/>
      <c r="T48" s="2"/>
      <c r="U48" s="2"/>
      <c r="V48" s="2"/>
      <c r="W48" s="2"/>
      <c r="X48" s="2"/>
      <c r="Y48" s="2"/>
      <c r="Z48" s="2"/>
      <c r="AA48" s="2"/>
      <c r="AB48" s="2"/>
      <c r="AE48" s="7" t="str">
        <f t="shared" si="7"/>
        <v/>
      </c>
      <c r="AF48">
        <f t="shared" si="8"/>
        <v>0</v>
      </c>
      <c r="AG48">
        <f t="shared" si="9"/>
        <v>0</v>
      </c>
      <c r="AH48">
        <f t="shared" si="10"/>
        <v>0</v>
      </c>
      <c r="AI48">
        <f t="shared" si="11"/>
        <v>0</v>
      </c>
      <c r="AJ48">
        <f t="shared" si="12"/>
        <v>0</v>
      </c>
      <c r="AK48">
        <f t="shared" si="13"/>
        <v>0</v>
      </c>
      <c r="AL48">
        <f t="shared" si="14"/>
        <v>0</v>
      </c>
    </row>
    <row r="49" spans="1:38" x14ac:dyDescent="0.2">
      <c r="A49" s="33"/>
      <c r="B49" s="87"/>
      <c r="C49" s="71"/>
      <c r="D49" s="71"/>
      <c r="E49" s="86"/>
      <c r="F49" s="86"/>
      <c r="G49" s="64">
        <f t="shared" si="5"/>
        <v>0</v>
      </c>
      <c r="H49" s="61" t="str">
        <f t="shared" si="6"/>
        <v/>
      </c>
      <c r="I49" s="71"/>
      <c r="J49" s="71"/>
      <c r="K49" s="71"/>
      <c r="L49" s="71"/>
      <c r="M49" s="71"/>
      <c r="N49" s="71"/>
      <c r="O49" s="71"/>
      <c r="P49" s="34"/>
      <c r="Q49" s="2"/>
      <c r="R49" s="2"/>
      <c r="S49" s="2"/>
      <c r="T49" s="2"/>
      <c r="U49" s="2"/>
      <c r="V49" s="2"/>
      <c r="W49" s="2"/>
      <c r="X49" s="2"/>
      <c r="Y49" s="2"/>
      <c r="Z49" s="2"/>
      <c r="AA49" s="2"/>
      <c r="AB49" s="2"/>
      <c r="AE49" s="7" t="str">
        <f t="shared" si="7"/>
        <v/>
      </c>
      <c r="AF49">
        <f t="shared" si="8"/>
        <v>0</v>
      </c>
      <c r="AG49">
        <f t="shared" si="9"/>
        <v>0</v>
      </c>
      <c r="AH49">
        <f t="shared" si="10"/>
        <v>0</v>
      </c>
      <c r="AI49">
        <f t="shared" si="11"/>
        <v>0</v>
      </c>
      <c r="AJ49">
        <f t="shared" si="12"/>
        <v>0</v>
      </c>
      <c r="AK49">
        <f t="shared" si="13"/>
        <v>0</v>
      </c>
      <c r="AL49">
        <f t="shared" si="14"/>
        <v>0</v>
      </c>
    </row>
    <row r="50" spans="1:38" x14ac:dyDescent="0.2">
      <c r="A50" s="33"/>
      <c r="B50" s="87"/>
      <c r="C50" s="71"/>
      <c r="D50" s="71"/>
      <c r="E50" s="86"/>
      <c r="F50" s="86"/>
      <c r="G50" s="64">
        <f t="shared" si="5"/>
        <v>0</v>
      </c>
      <c r="H50" s="61" t="str">
        <f t="shared" si="6"/>
        <v/>
      </c>
      <c r="I50" s="71"/>
      <c r="J50" s="71"/>
      <c r="K50" s="71"/>
      <c r="L50" s="71"/>
      <c r="M50" s="71"/>
      <c r="N50" s="71"/>
      <c r="O50" s="71"/>
      <c r="P50" s="34"/>
      <c r="Q50" s="2"/>
      <c r="R50" s="2"/>
      <c r="S50" s="2"/>
      <c r="T50" s="2"/>
      <c r="U50" s="2"/>
      <c r="V50" s="2"/>
      <c r="W50" s="2"/>
      <c r="X50" s="2"/>
      <c r="Y50" s="2"/>
      <c r="Z50" s="2"/>
      <c r="AA50" s="2"/>
      <c r="AB50" s="2"/>
      <c r="AE50" s="7" t="str">
        <f t="shared" si="7"/>
        <v/>
      </c>
      <c r="AF50">
        <f t="shared" si="8"/>
        <v>0</v>
      </c>
      <c r="AG50">
        <f t="shared" si="9"/>
        <v>0</v>
      </c>
      <c r="AH50">
        <f t="shared" si="10"/>
        <v>0</v>
      </c>
      <c r="AI50">
        <f t="shared" si="11"/>
        <v>0</v>
      </c>
      <c r="AJ50">
        <f t="shared" si="12"/>
        <v>0</v>
      </c>
      <c r="AK50">
        <f t="shared" si="13"/>
        <v>0</v>
      </c>
      <c r="AL50">
        <f t="shared" si="14"/>
        <v>0</v>
      </c>
    </row>
    <row r="51" spans="1:38" x14ac:dyDescent="0.2">
      <c r="A51" s="33"/>
      <c r="B51" s="87"/>
      <c r="C51" s="71"/>
      <c r="D51" s="71"/>
      <c r="E51" s="86"/>
      <c r="F51" s="86"/>
      <c r="G51" s="64">
        <f t="shared" si="5"/>
        <v>0</v>
      </c>
      <c r="H51" s="61" t="str">
        <f t="shared" si="6"/>
        <v/>
      </c>
      <c r="I51" s="71"/>
      <c r="J51" s="71"/>
      <c r="K51" s="71"/>
      <c r="L51" s="71"/>
      <c r="M51" s="71"/>
      <c r="N51" s="71"/>
      <c r="O51" s="71"/>
      <c r="P51" s="34"/>
      <c r="Q51" s="2"/>
      <c r="R51" s="2"/>
      <c r="S51" s="2"/>
      <c r="T51" s="2"/>
      <c r="U51" s="2"/>
      <c r="V51" s="2"/>
      <c r="W51" s="2"/>
      <c r="X51" s="2"/>
      <c r="Y51" s="2"/>
      <c r="Z51" s="2"/>
      <c r="AA51" s="2"/>
      <c r="AB51" s="2"/>
      <c r="AE51" s="7" t="str">
        <f t="shared" si="7"/>
        <v/>
      </c>
      <c r="AF51">
        <f t="shared" si="8"/>
        <v>0</v>
      </c>
      <c r="AG51">
        <f t="shared" si="9"/>
        <v>0</v>
      </c>
      <c r="AH51">
        <f t="shared" si="10"/>
        <v>0</v>
      </c>
      <c r="AI51">
        <f t="shared" si="11"/>
        <v>0</v>
      </c>
      <c r="AJ51">
        <f t="shared" si="12"/>
        <v>0</v>
      </c>
      <c r="AK51">
        <f t="shared" si="13"/>
        <v>0</v>
      </c>
      <c r="AL51">
        <f t="shared" si="14"/>
        <v>0</v>
      </c>
    </row>
    <row r="52" spans="1:38" x14ac:dyDescent="0.2">
      <c r="A52" s="33"/>
      <c r="B52" s="87"/>
      <c r="C52" s="71"/>
      <c r="D52" s="71"/>
      <c r="E52" s="86"/>
      <c r="F52" s="86"/>
      <c r="G52" s="64">
        <f t="shared" si="5"/>
        <v>0</v>
      </c>
      <c r="H52" s="61" t="str">
        <f t="shared" si="6"/>
        <v/>
      </c>
      <c r="I52" s="71"/>
      <c r="J52" s="71"/>
      <c r="K52" s="71"/>
      <c r="L52" s="71"/>
      <c r="M52" s="71"/>
      <c r="N52" s="71"/>
      <c r="O52" s="71"/>
      <c r="P52" s="34"/>
      <c r="Q52" s="2"/>
      <c r="R52" s="2"/>
      <c r="S52" s="2"/>
      <c r="T52" s="2"/>
      <c r="U52" s="2"/>
      <c r="V52" s="2"/>
      <c r="W52" s="2"/>
      <c r="X52" s="2"/>
      <c r="Y52" s="2"/>
      <c r="Z52" s="2"/>
      <c r="AA52" s="2"/>
      <c r="AB52" s="2"/>
      <c r="AE52" s="7" t="str">
        <f t="shared" si="7"/>
        <v/>
      </c>
      <c r="AF52">
        <f t="shared" si="8"/>
        <v>0</v>
      </c>
      <c r="AG52">
        <f t="shared" si="9"/>
        <v>0</v>
      </c>
      <c r="AH52">
        <f t="shared" si="10"/>
        <v>0</v>
      </c>
      <c r="AI52">
        <f t="shared" si="11"/>
        <v>0</v>
      </c>
      <c r="AJ52">
        <f t="shared" si="12"/>
        <v>0</v>
      </c>
      <c r="AK52">
        <f t="shared" si="13"/>
        <v>0</v>
      </c>
      <c r="AL52">
        <f t="shared" si="14"/>
        <v>0</v>
      </c>
    </row>
    <row r="53" spans="1:38" x14ac:dyDescent="0.2">
      <c r="A53" s="33"/>
      <c r="B53" s="87"/>
      <c r="C53" s="71"/>
      <c r="D53" s="71"/>
      <c r="E53" s="86"/>
      <c r="F53" s="86"/>
      <c r="G53" s="64">
        <f t="shared" si="5"/>
        <v>0</v>
      </c>
      <c r="H53" s="61" t="str">
        <f t="shared" si="6"/>
        <v/>
      </c>
      <c r="I53" s="71"/>
      <c r="J53" s="71"/>
      <c r="K53" s="71"/>
      <c r="L53" s="71"/>
      <c r="M53" s="71"/>
      <c r="N53" s="71"/>
      <c r="O53" s="71"/>
      <c r="P53" s="34"/>
      <c r="Q53" s="2"/>
      <c r="R53" s="2"/>
      <c r="S53" s="2"/>
      <c r="T53" s="2"/>
      <c r="U53" s="2"/>
      <c r="V53" s="2"/>
      <c r="W53" s="2"/>
      <c r="X53" s="2"/>
      <c r="Y53" s="2"/>
      <c r="Z53" s="2"/>
      <c r="AA53" s="2"/>
      <c r="AB53" s="2"/>
      <c r="AE53" s="7" t="str">
        <f t="shared" si="7"/>
        <v/>
      </c>
      <c r="AF53">
        <f t="shared" si="8"/>
        <v>0</v>
      </c>
      <c r="AG53">
        <f t="shared" si="9"/>
        <v>0</v>
      </c>
      <c r="AH53">
        <f t="shared" si="10"/>
        <v>0</v>
      </c>
      <c r="AI53">
        <f t="shared" si="11"/>
        <v>0</v>
      </c>
      <c r="AJ53">
        <f t="shared" si="12"/>
        <v>0</v>
      </c>
      <c r="AK53">
        <f t="shared" si="13"/>
        <v>0</v>
      </c>
      <c r="AL53">
        <f t="shared" si="14"/>
        <v>0</v>
      </c>
    </row>
    <row r="54" spans="1:38" x14ac:dyDescent="0.2">
      <c r="A54" s="33"/>
      <c r="B54" s="87"/>
      <c r="C54" s="71"/>
      <c r="D54" s="71"/>
      <c r="E54" s="86"/>
      <c r="F54" s="86"/>
      <c r="G54" s="64">
        <f t="shared" si="5"/>
        <v>0</v>
      </c>
      <c r="H54" s="61" t="str">
        <f t="shared" si="6"/>
        <v/>
      </c>
      <c r="I54" s="71"/>
      <c r="J54" s="71"/>
      <c r="K54" s="71"/>
      <c r="L54" s="71"/>
      <c r="M54" s="71"/>
      <c r="N54" s="71"/>
      <c r="O54" s="71"/>
      <c r="P54" s="34"/>
      <c r="Q54" s="2"/>
      <c r="R54" s="2"/>
      <c r="S54" s="2"/>
      <c r="T54" s="2"/>
      <c r="U54" s="2"/>
      <c r="V54" s="2"/>
      <c r="W54" s="2"/>
      <c r="X54" s="2"/>
      <c r="Y54" s="2"/>
      <c r="Z54" s="2"/>
      <c r="AA54" s="2"/>
      <c r="AB54" s="2"/>
      <c r="AE54" s="7" t="str">
        <f t="shared" si="7"/>
        <v/>
      </c>
      <c r="AF54">
        <f t="shared" si="8"/>
        <v>0</v>
      </c>
      <c r="AG54">
        <f t="shared" si="9"/>
        <v>0</v>
      </c>
      <c r="AH54">
        <f t="shared" si="10"/>
        <v>0</v>
      </c>
      <c r="AI54">
        <f t="shared" si="11"/>
        <v>0</v>
      </c>
      <c r="AJ54">
        <f t="shared" si="12"/>
        <v>0</v>
      </c>
      <c r="AK54">
        <f t="shared" si="13"/>
        <v>0</v>
      </c>
      <c r="AL54">
        <f t="shared" si="14"/>
        <v>0</v>
      </c>
    </row>
    <row r="55" spans="1:38" x14ac:dyDescent="0.2">
      <c r="A55" s="33"/>
      <c r="B55" s="87"/>
      <c r="C55" s="71"/>
      <c r="D55" s="71"/>
      <c r="E55" s="86"/>
      <c r="F55" s="86"/>
      <c r="G55" s="64">
        <f t="shared" si="5"/>
        <v>0</v>
      </c>
      <c r="H55" s="61" t="str">
        <f t="shared" si="6"/>
        <v/>
      </c>
      <c r="I55" s="71"/>
      <c r="J55" s="71"/>
      <c r="K55" s="71"/>
      <c r="L55" s="71"/>
      <c r="M55" s="71"/>
      <c r="N55" s="71"/>
      <c r="O55" s="71"/>
      <c r="P55" s="34"/>
      <c r="Q55" s="2"/>
      <c r="R55" s="2"/>
      <c r="S55" s="2"/>
      <c r="T55" s="2"/>
      <c r="U55" s="2"/>
      <c r="V55" s="2"/>
      <c r="W55" s="2"/>
      <c r="X55" s="2"/>
      <c r="Y55" s="2"/>
      <c r="Z55" s="2"/>
      <c r="AA55" s="2"/>
      <c r="AB55" s="2"/>
      <c r="AE55" s="7" t="str">
        <f t="shared" si="7"/>
        <v/>
      </c>
      <c r="AF55">
        <f t="shared" si="8"/>
        <v>0</v>
      </c>
      <c r="AG55">
        <f t="shared" si="9"/>
        <v>0</v>
      </c>
      <c r="AH55">
        <f t="shared" si="10"/>
        <v>0</v>
      </c>
      <c r="AI55">
        <f t="shared" si="11"/>
        <v>0</v>
      </c>
      <c r="AJ55">
        <f t="shared" si="12"/>
        <v>0</v>
      </c>
      <c r="AK55">
        <f t="shared" si="13"/>
        <v>0</v>
      </c>
      <c r="AL55">
        <f t="shared" si="14"/>
        <v>0</v>
      </c>
    </row>
    <row r="56" spans="1:38" x14ac:dyDescent="0.2">
      <c r="A56" s="33"/>
      <c r="B56" s="87"/>
      <c r="C56" s="71"/>
      <c r="D56" s="71"/>
      <c r="E56" s="86"/>
      <c r="F56" s="86"/>
      <c r="G56" s="64">
        <f t="shared" si="5"/>
        <v>0</v>
      </c>
      <c r="H56" s="61" t="str">
        <f t="shared" si="6"/>
        <v/>
      </c>
      <c r="I56" s="71"/>
      <c r="J56" s="71"/>
      <c r="K56" s="71"/>
      <c r="L56" s="71"/>
      <c r="M56" s="71"/>
      <c r="N56" s="71"/>
      <c r="O56" s="71"/>
      <c r="P56" s="34"/>
      <c r="Q56" s="2"/>
      <c r="R56" s="2"/>
      <c r="S56" s="2"/>
      <c r="T56" s="2"/>
      <c r="U56" s="2"/>
      <c r="V56" s="2"/>
      <c r="W56" s="2"/>
      <c r="X56" s="2"/>
      <c r="Y56" s="2"/>
      <c r="Z56" s="2"/>
      <c r="AA56" s="2"/>
      <c r="AB56" s="2"/>
      <c r="AE56" s="7" t="str">
        <f t="shared" si="7"/>
        <v/>
      </c>
      <c r="AF56">
        <f t="shared" si="8"/>
        <v>0</v>
      </c>
      <c r="AG56">
        <f t="shared" si="9"/>
        <v>0</v>
      </c>
      <c r="AH56">
        <f t="shared" si="10"/>
        <v>0</v>
      </c>
      <c r="AI56">
        <f t="shared" si="11"/>
        <v>0</v>
      </c>
      <c r="AJ56">
        <f t="shared" si="12"/>
        <v>0</v>
      </c>
      <c r="AK56">
        <f t="shared" si="13"/>
        <v>0</v>
      </c>
      <c r="AL56">
        <f t="shared" si="14"/>
        <v>0</v>
      </c>
    </row>
    <row r="57" spans="1:38" x14ac:dyDescent="0.2">
      <c r="A57" s="33"/>
      <c r="B57" s="87"/>
      <c r="C57" s="71"/>
      <c r="D57" s="71"/>
      <c r="E57" s="86"/>
      <c r="F57" s="86"/>
      <c r="G57" s="64">
        <f t="shared" si="5"/>
        <v>0</v>
      </c>
      <c r="H57" s="61" t="str">
        <f t="shared" si="6"/>
        <v/>
      </c>
      <c r="I57" s="71"/>
      <c r="J57" s="71"/>
      <c r="K57" s="71"/>
      <c r="L57" s="71"/>
      <c r="M57" s="71"/>
      <c r="N57" s="71"/>
      <c r="O57" s="71"/>
      <c r="P57" s="34"/>
      <c r="Q57" s="2"/>
      <c r="R57" s="2"/>
      <c r="S57" s="2"/>
      <c r="T57" s="2"/>
      <c r="U57" s="2"/>
      <c r="V57" s="2"/>
      <c r="W57" s="2"/>
      <c r="X57" s="2"/>
      <c r="Y57" s="2"/>
      <c r="Z57" s="2"/>
      <c r="AA57" s="2"/>
      <c r="AB57" s="2"/>
      <c r="AE57" s="7" t="str">
        <f t="shared" si="7"/>
        <v/>
      </c>
      <c r="AF57">
        <f t="shared" si="8"/>
        <v>0</v>
      </c>
      <c r="AG57">
        <f t="shared" si="9"/>
        <v>0</v>
      </c>
      <c r="AH57">
        <f t="shared" si="10"/>
        <v>0</v>
      </c>
      <c r="AI57">
        <f t="shared" si="11"/>
        <v>0</v>
      </c>
      <c r="AJ57">
        <f t="shared" si="12"/>
        <v>0</v>
      </c>
      <c r="AK57">
        <f t="shared" si="13"/>
        <v>0</v>
      </c>
      <c r="AL57">
        <f t="shared" si="14"/>
        <v>0</v>
      </c>
    </row>
    <row r="58" spans="1:38" x14ac:dyDescent="0.2">
      <c r="A58" s="33"/>
      <c r="B58" s="87"/>
      <c r="C58" s="71"/>
      <c r="D58" s="71"/>
      <c r="E58" s="86"/>
      <c r="F58" s="86"/>
      <c r="G58" s="64">
        <f t="shared" si="5"/>
        <v>0</v>
      </c>
      <c r="H58" s="61" t="str">
        <f t="shared" si="6"/>
        <v/>
      </c>
      <c r="I58" s="71"/>
      <c r="J58" s="71"/>
      <c r="K58" s="71"/>
      <c r="L58" s="71"/>
      <c r="M58" s="71"/>
      <c r="N58" s="71"/>
      <c r="O58" s="71"/>
      <c r="P58" s="34"/>
      <c r="Q58" s="2"/>
      <c r="R58" s="2"/>
      <c r="S58" s="2"/>
      <c r="T58" s="2"/>
      <c r="U58" s="2"/>
      <c r="V58" s="2"/>
      <c r="W58" s="2"/>
      <c r="X58" s="2"/>
      <c r="Y58" s="2"/>
      <c r="Z58" s="2"/>
      <c r="AA58" s="2"/>
      <c r="AB58" s="2"/>
      <c r="AE58" s="7" t="str">
        <f t="shared" si="7"/>
        <v/>
      </c>
      <c r="AF58">
        <f t="shared" si="8"/>
        <v>0</v>
      </c>
      <c r="AG58">
        <f t="shared" si="9"/>
        <v>0</v>
      </c>
      <c r="AH58">
        <f t="shared" si="10"/>
        <v>0</v>
      </c>
      <c r="AI58">
        <f t="shared" si="11"/>
        <v>0</v>
      </c>
      <c r="AJ58">
        <f t="shared" si="12"/>
        <v>0</v>
      </c>
      <c r="AK58">
        <f t="shared" si="13"/>
        <v>0</v>
      </c>
      <c r="AL58">
        <f t="shared" si="14"/>
        <v>0</v>
      </c>
    </row>
    <row r="59" spans="1:38" x14ac:dyDescent="0.2">
      <c r="A59" s="33"/>
      <c r="B59" s="87"/>
      <c r="C59" s="71"/>
      <c r="D59" s="71"/>
      <c r="E59" s="85"/>
      <c r="F59" s="85"/>
      <c r="G59" s="60">
        <f t="shared" si="5"/>
        <v>0</v>
      </c>
      <c r="H59" s="61" t="str">
        <f t="shared" si="6"/>
        <v/>
      </c>
      <c r="I59" s="71"/>
      <c r="J59" s="71"/>
      <c r="K59" s="71"/>
      <c r="L59" s="71"/>
      <c r="M59" s="71"/>
      <c r="N59" s="71"/>
      <c r="O59" s="71"/>
      <c r="P59" s="34"/>
      <c r="Q59" s="2"/>
      <c r="R59" s="2"/>
      <c r="S59" s="2"/>
      <c r="T59" s="2"/>
      <c r="U59" s="2"/>
      <c r="V59" s="2"/>
      <c r="W59" s="2"/>
      <c r="X59" s="2"/>
      <c r="Y59" s="2"/>
      <c r="Z59" s="2"/>
      <c r="AA59" s="2"/>
      <c r="AB59" s="2"/>
      <c r="AE59" s="7" t="str">
        <f t="shared" si="7"/>
        <v/>
      </c>
      <c r="AF59">
        <f t="shared" si="8"/>
        <v>0</v>
      </c>
      <c r="AG59">
        <f t="shared" si="9"/>
        <v>0</v>
      </c>
      <c r="AH59">
        <f t="shared" si="10"/>
        <v>0</v>
      </c>
      <c r="AI59">
        <f t="shared" si="11"/>
        <v>0</v>
      </c>
      <c r="AJ59">
        <f t="shared" si="12"/>
        <v>0</v>
      </c>
      <c r="AK59">
        <f t="shared" si="13"/>
        <v>0</v>
      </c>
      <c r="AL59">
        <f t="shared" si="14"/>
        <v>0</v>
      </c>
    </row>
    <row r="60" spans="1:38" x14ac:dyDescent="0.2">
      <c r="A60" s="33"/>
      <c r="B60" s="87"/>
      <c r="C60" s="71" t="s">
        <v>65</v>
      </c>
      <c r="D60" s="71"/>
      <c r="E60" s="85"/>
      <c r="F60" s="85"/>
      <c r="G60" s="60">
        <f t="shared" si="5"/>
        <v>0</v>
      </c>
      <c r="H60" s="61" t="str">
        <f t="shared" si="6"/>
        <v/>
      </c>
      <c r="I60" s="71"/>
      <c r="J60" s="71"/>
      <c r="K60" s="71"/>
      <c r="L60" s="71"/>
      <c r="M60" s="71"/>
      <c r="N60" s="71"/>
      <c r="O60" s="71"/>
      <c r="P60" s="34"/>
      <c r="Q60" s="2"/>
      <c r="R60" s="2"/>
      <c r="S60" s="2"/>
      <c r="T60" s="2"/>
      <c r="U60" s="2"/>
      <c r="V60" s="2"/>
      <c r="W60" s="2"/>
      <c r="X60" s="2"/>
      <c r="Y60" s="2"/>
      <c r="Z60" s="2"/>
      <c r="AA60" s="2"/>
      <c r="AB60" s="2"/>
      <c r="AE60" s="7" t="str">
        <f t="shared" si="7"/>
        <v/>
      </c>
      <c r="AF60">
        <f t="shared" si="8"/>
        <v>0</v>
      </c>
      <c r="AG60">
        <f t="shared" si="9"/>
        <v>0</v>
      </c>
      <c r="AH60">
        <f>IF($AE60=1,1*$C60,0)</f>
        <v>0</v>
      </c>
      <c r="AI60">
        <f t="shared" si="11"/>
        <v>0</v>
      </c>
      <c r="AJ60">
        <f t="shared" si="12"/>
        <v>0</v>
      </c>
      <c r="AK60">
        <f t="shared" si="13"/>
        <v>0</v>
      </c>
      <c r="AL60">
        <f t="shared" si="14"/>
        <v>0</v>
      </c>
    </row>
    <row r="61" spans="1:38" x14ac:dyDescent="0.2">
      <c r="A61" s="33"/>
      <c r="B61" s="87"/>
      <c r="C61" s="71"/>
      <c r="D61" s="71"/>
      <c r="E61" s="85"/>
      <c r="F61" s="85"/>
      <c r="G61" s="60">
        <f t="shared" si="5"/>
        <v>0</v>
      </c>
      <c r="H61" s="61" t="str">
        <f t="shared" si="6"/>
        <v/>
      </c>
      <c r="I61" s="71"/>
      <c r="J61" s="71"/>
      <c r="K61" s="71"/>
      <c r="L61" s="71"/>
      <c r="M61" s="71"/>
      <c r="N61" s="71"/>
      <c r="O61" s="71"/>
      <c r="P61" s="34"/>
      <c r="Q61" s="2"/>
      <c r="R61" s="2"/>
      <c r="S61" s="2"/>
      <c r="T61" s="2"/>
      <c r="U61" s="2"/>
      <c r="V61" s="2"/>
      <c r="W61" s="2"/>
      <c r="X61" s="2"/>
      <c r="Y61" s="2"/>
      <c r="Z61" s="2"/>
      <c r="AA61" s="2"/>
      <c r="AB61" s="2"/>
      <c r="AE61" s="7" t="str">
        <f t="shared" si="7"/>
        <v/>
      </c>
      <c r="AF61">
        <f t="shared" si="8"/>
        <v>0</v>
      </c>
      <c r="AG61">
        <f t="shared" si="9"/>
        <v>0</v>
      </c>
      <c r="AH61">
        <f t="shared" si="10"/>
        <v>0</v>
      </c>
      <c r="AI61">
        <f t="shared" si="11"/>
        <v>0</v>
      </c>
      <c r="AJ61">
        <f t="shared" si="12"/>
        <v>0</v>
      </c>
      <c r="AK61">
        <f t="shared" si="13"/>
        <v>0</v>
      </c>
      <c r="AL61">
        <f t="shared" si="14"/>
        <v>0</v>
      </c>
    </row>
    <row r="62" spans="1:38" x14ac:dyDescent="0.2">
      <c r="A62" s="33"/>
      <c r="B62" s="87"/>
      <c r="C62" s="71"/>
      <c r="D62" s="71"/>
      <c r="E62" s="85"/>
      <c r="F62" s="85"/>
      <c r="G62" s="60">
        <f t="shared" si="5"/>
        <v>0</v>
      </c>
      <c r="H62" s="61" t="str">
        <f t="shared" si="6"/>
        <v/>
      </c>
      <c r="I62" s="71"/>
      <c r="J62" s="71"/>
      <c r="K62" s="71"/>
      <c r="L62" s="71"/>
      <c r="M62" s="71"/>
      <c r="N62" s="71"/>
      <c r="O62" s="71"/>
      <c r="P62" s="34"/>
      <c r="Q62" s="2"/>
      <c r="R62" s="2"/>
      <c r="S62" s="2"/>
      <c r="T62" s="2"/>
      <c r="U62" s="2"/>
      <c r="V62" s="2"/>
      <c r="W62" s="2"/>
      <c r="X62" s="2"/>
      <c r="Y62" s="2"/>
      <c r="Z62" s="2"/>
      <c r="AA62" s="2"/>
      <c r="AB62" s="2"/>
      <c r="AE62" s="7" t="str">
        <f t="shared" si="7"/>
        <v/>
      </c>
      <c r="AF62">
        <f t="shared" si="8"/>
        <v>0</v>
      </c>
      <c r="AG62">
        <f t="shared" si="9"/>
        <v>0</v>
      </c>
      <c r="AH62">
        <f t="shared" si="10"/>
        <v>0</v>
      </c>
      <c r="AI62">
        <f t="shared" si="11"/>
        <v>0</v>
      </c>
      <c r="AJ62">
        <f t="shared" si="12"/>
        <v>0</v>
      </c>
      <c r="AK62">
        <f t="shared" si="13"/>
        <v>0</v>
      </c>
      <c r="AL62">
        <f t="shared" si="14"/>
        <v>0</v>
      </c>
    </row>
    <row r="63" spans="1:38" x14ac:dyDescent="0.2">
      <c r="A63" s="33"/>
      <c r="B63" s="87"/>
      <c r="C63" s="71"/>
      <c r="D63" s="71"/>
      <c r="E63" s="85"/>
      <c r="F63" s="85"/>
      <c r="G63" s="60">
        <f t="shared" si="5"/>
        <v>0</v>
      </c>
      <c r="H63" s="61" t="str">
        <f t="shared" si="6"/>
        <v/>
      </c>
      <c r="I63" s="71"/>
      <c r="J63" s="71"/>
      <c r="K63" s="71"/>
      <c r="L63" s="71"/>
      <c r="M63" s="71"/>
      <c r="N63" s="71"/>
      <c r="O63" s="71"/>
      <c r="P63" s="34"/>
      <c r="Q63" s="2"/>
      <c r="R63" s="2"/>
      <c r="S63" s="2"/>
      <c r="T63" s="2"/>
      <c r="U63" s="2"/>
      <c r="V63" s="2"/>
      <c r="W63" s="2"/>
      <c r="X63" s="2"/>
      <c r="Y63" s="2"/>
      <c r="Z63" s="2"/>
      <c r="AA63" s="2"/>
      <c r="AB63" s="2"/>
      <c r="AE63" s="7" t="str">
        <f t="shared" si="7"/>
        <v/>
      </c>
      <c r="AF63">
        <f t="shared" si="8"/>
        <v>0</v>
      </c>
      <c r="AG63">
        <f t="shared" si="9"/>
        <v>0</v>
      </c>
      <c r="AH63">
        <f t="shared" si="10"/>
        <v>0</v>
      </c>
      <c r="AI63">
        <f t="shared" si="11"/>
        <v>0</v>
      </c>
      <c r="AJ63">
        <f t="shared" si="12"/>
        <v>0</v>
      </c>
      <c r="AK63">
        <f t="shared" si="13"/>
        <v>0</v>
      </c>
      <c r="AL63">
        <f t="shared" si="14"/>
        <v>0</v>
      </c>
    </row>
    <row r="64" spans="1:38" x14ac:dyDescent="0.2">
      <c r="A64" s="33"/>
      <c r="B64" s="87"/>
      <c r="C64" s="71"/>
      <c r="D64" s="71"/>
      <c r="E64" s="85"/>
      <c r="F64" s="85"/>
      <c r="G64" s="60">
        <f t="shared" si="5"/>
        <v>0</v>
      </c>
      <c r="H64" s="61" t="str">
        <f t="shared" si="6"/>
        <v/>
      </c>
      <c r="I64" s="71"/>
      <c r="J64" s="71"/>
      <c r="K64" s="71"/>
      <c r="L64" s="71"/>
      <c r="M64" s="71"/>
      <c r="N64" s="71"/>
      <c r="O64" s="71"/>
      <c r="P64" s="34"/>
      <c r="Q64" s="2"/>
      <c r="R64" s="2"/>
      <c r="S64" s="2"/>
      <c r="T64" s="2"/>
      <c r="U64" s="2"/>
      <c r="V64" s="2"/>
      <c r="W64" s="2"/>
      <c r="X64" s="2"/>
      <c r="Y64" s="2"/>
      <c r="Z64" s="2"/>
      <c r="AA64" s="2"/>
      <c r="AB64" s="2"/>
      <c r="AE64" s="7" t="str">
        <f t="shared" si="7"/>
        <v/>
      </c>
      <c r="AF64">
        <f t="shared" si="8"/>
        <v>0</v>
      </c>
      <c r="AG64">
        <f t="shared" si="9"/>
        <v>0</v>
      </c>
      <c r="AH64">
        <f t="shared" si="10"/>
        <v>0</v>
      </c>
      <c r="AI64">
        <f t="shared" si="11"/>
        <v>0</v>
      </c>
      <c r="AJ64">
        <f t="shared" si="12"/>
        <v>0</v>
      </c>
      <c r="AK64">
        <f t="shared" si="13"/>
        <v>0</v>
      </c>
      <c r="AL64">
        <f t="shared" si="14"/>
        <v>0</v>
      </c>
    </row>
    <row r="65" spans="1:38" x14ac:dyDescent="0.2">
      <c r="A65" s="33"/>
      <c r="B65" s="87"/>
      <c r="C65" s="71"/>
      <c r="D65" s="71"/>
      <c r="E65" s="85"/>
      <c r="F65" s="85"/>
      <c r="G65" s="60">
        <f t="shared" si="5"/>
        <v>0</v>
      </c>
      <c r="H65" s="61" t="str">
        <f t="shared" si="6"/>
        <v/>
      </c>
      <c r="I65" s="71"/>
      <c r="J65" s="71"/>
      <c r="K65" s="71"/>
      <c r="L65" s="71"/>
      <c r="M65" s="71"/>
      <c r="N65" s="71"/>
      <c r="O65" s="71"/>
      <c r="P65" s="34"/>
      <c r="Q65" s="2"/>
      <c r="R65" s="2"/>
      <c r="S65" s="2"/>
      <c r="T65" s="2"/>
      <c r="U65" s="2"/>
      <c r="V65" s="2"/>
      <c r="W65" s="2"/>
      <c r="X65" s="2"/>
      <c r="Y65" s="2"/>
      <c r="Z65" s="2"/>
      <c r="AA65" s="2"/>
      <c r="AB65" s="2"/>
      <c r="AE65" s="7" t="str">
        <f t="shared" si="7"/>
        <v/>
      </c>
      <c r="AF65">
        <f t="shared" si="8"/>
        <v>0</v>
      </c>
      <c r="AG65">
        <f t="shared" si="9"/>
        <v>0</v>
      </c>
      <c r="AH65">
        <f t="shared" si="10"/>
        <v>0</v>
      </c>
      <c r="AI65">
        <f t="shared" si="11"/>
        <v>0</v>
      </c>
      <c r="AJ65">
        <f t="shared" si="12"/>
        <v>0</v>
      </c>
      <c r="AK65">
        <f t="shared" si="13"/>
        <v>0</v>
      </c>
      <c r="AL65">
        <f t="shared" si="14"/>
        <v>0</v>
      </c>
    </row>
    <row r="66" spans="1:38" x14ac:dyDescent="0.2">
      <c r="A66" s="33"/>
      <c r="B66" s="87"/>
      <c r="C66" s="71"/>
      <c r="D66" s="71"/>
      <c r="E66" s="85"/>
      <c r="F66" s="85"/>
      <c r="G66" s="60">
        <f t="shared" si="5"/>
        <v>0</v>
      </c>
      <c r="H66" s="61" t="str">
        <f t="shared" si="6"/>
        <v/>
      </c>
      <c r="I66" s="71"/>
      <c r="J66" s="71"/>
      <c r="K66" s="71"/>
      <c r="L66" s="71"/>
      <c r="M66" s="71"/>
      <c r="N66" s="71"/>
      <c r="O66" s="71"/>
      <c r="P66" s="34"/>
      <c r="Q66" s="2"/>
      <c r="R66" s="2"/>
      <c r="S66" s="2"/>
      <c r="T66" s="2"/>
      <c r="U66" s="2"/>
      <c r="V66" s="2"/>
      <c r="W66" s="2"/>
      <c r="X66" s="2"/>
      <c r="Y66" s="2"/>
      <c r="Z66" s="2"/>
      <c r="AA66" s="2"/>
      <c r="AB66" s="2"/>
      <c r="AE66" s="7" t="str">
        <f t="shared" si="7"/>
        <v/>
      </c>
      <c r="AF66">
        <f t="shared" si="8"/>
        <v>0</v>
      </c>
      <c r="AG66">
        <f t="shared" si="9"/>
        <v>0</v>
      </c>
      <c r="AH66">
        <f t="shared" si="10"/>
        <v>0</v>
      </c>
      <c r="AI66">
        <f t="shared" si="11"/>
        <v>0</v>
      </c>
      <c r="AJ66">
        <f t="shared" si="12"/>
        <v>0</v>
      </c>
      <c r="AK66">
        <f t="shared" si="13"/>
        <v>0</v>
      </c>
      <c r="AL66">
        <f t="shared" si="14"/>
        <v>0</v>
      </c>
    </row>
    <row r="67" spans="1:38" x14ac:dyDescent="0.2">
      <c r="A67" s="33"/>
      <c r="B67" s="87"/>
      <c r="C67" s="71"/>
      <c r="D67" s="71"/>
      <c r="E67" s="85"/>
      <c r="F67" s="85"/>
      <c r="G67" s="60">
        <f>SUM(F67-(E67+F67)*($D$7/100))</f>
        <v>0</v>
      </c>
      <c r="H67" s="61" t="str">
        <f>IF(ISERR(D67/C67),"",D67/C67)</f>
        <v/>
      </c>
      <c r="I67" s="71"/>
      <c r="J67" s="71"/>
      <c r="K67" s="71"/>
      <c r="L67" s="71"/>
      <c r="M67" s="71"/>
      <c r="N67" s="71"/>
      <c r="O67" s="71"/>
      <c r="P67" s="34"/>
      <c r="Q67" s="2"/>
      <c r="R67" s="2"/>
      <c r="S67" s="2"/>
      <c r="T67" s="2"/>
      <c r="U67" s="2"/>
      <c r="V67" s="2"/>
      <c r="W67" s="2"/>
      <c r="X67" s="2"/>
      <c r="Y67" s="2"/>
      <c r="Z67" s="2"/>
      <c r="AA67" s="2"/>
      <c r="AB67" s="2"/>
      <c r="AE67" s="7" t="str">
        <f t="shared" si="7"/>
        <v/>
      </c>
      <c r="AF67">
        <f t="shared" si="8"/>
        <v>0</v>
      </c>
      <c r="AG67">
        <f t="shared" si="9"/>
        <v>0</v>
      </c>
      <c r="AH67">
        <f t="shared" si="10"/>
        <v>0</v>
      </c>
      <c r="AI67">
        <f t="shared" si="11"/>
        <v>0</v>
      </c>
      <c r="AJ67">
        <f t="shared" si="12"/>
        <v>0</v>
      </c>
      <c r="AK67">
        <f t="shared" si="13"/>
        <v>0</v>
      </c>
      <c r="AL67">
        <f t="shared" si="14"/>
        <v>0</v>
      </c>
    </row>
    <row r="68" spans="1:38" x14ac:dyDescent="0.2">
      <c r="A68" s="33"/>
      <c r="B68" s="87"/>
      <c r="C68" s="71"/>
      <c r="D68" s="71"/>
      <c r="E68" s="85"/>
      <c r="F68" s="85"/>
      <c r="G68" s="60">
        <f t="shared" si="5"/>
        <v>0</v>
      </c>
      <c r="H68" s="61" t="str">
        <f t="shared" si="6"/>
        <v/>
      </c>
      <c r="I68" s="71"/>
      <c r="J68" s="71"/>
      <c r="K68" s="71"/>
      <c r="L68" s="71"/>
      <c r="M68" s="71"/>
      <c r="N68" s="71"/>
      <c r="O68" s="71"/>
      <c r="P68" s="34"/>
      <c r="Q68" s="2"/>
      <c r="R68" s="2"/>
      <c r="S68" s="2"/>
      <c r="T68" s="2"/>
      <c r="U68" s="2"/>
      <c r="V68" s="2"/>
      <c r="W68" s="2"/>
      <c r="X68" s="2"/>
      <c r="Y68" s="2"/>
      <c r="Z68" s="2"/>
      <c r="AA68" s="2"/>
      <c r="AB68" s="2"/>
      <c r="AE68" s="7" t="str">
        <f t="shared" si="7"/>
        <v/>
      </c>
      <c r="AF68">
        <f t="shared" si="8"/>
        <v>0</v>
      </c>
      <c r="AG68">
        <f t="shared" si="9"/>
        <v>0</v>
      </c>
      <c r="AH68">
        <f t="shared" si="10"/>
        <v>0</v>
      </c>
      <c r="AI68">
        <f t="shared" si="11"/>
        <v>0</v>
      </c>
      <c r="AJ68">
        <f t="shared" si="12"/>
        <v>0</v>
      </c>
      <c r="AK68">
        <f t="shared" si="13"/>
        <v>0</v>
      </c>
      <c r="AL68">
        <f t="shared" si="14"/>
        <v>0</v>
      </c>
    </row>
    <row r="69" spans="1:38" x14ac:dyDescent="0.2">
      <c r="A69" s="33"/>
      <c r="B69" s="87"/>
      <c r="C69" s="71"/>
      <c r="D69" s="71"/>
      <c r="E69" s="85"/>
      <c r="F69" s="85"/>
      <c r="G69" s="60">
        <f t="shared" si="5"/>
        <v>0</v>
      </c>
      <c r="H69" s="61" t="str">
        <f t="shared" si="6"/>
        <v/>
      </c>
      <c r="I69" s="71"/>
      <c r="J69" s="71"/>
      <c r="K69" s="71"/>
      <c r="L69" s="71"/>
      <c r="M69" s="71"/>
      <c r="N69" s="71"/>
      <c r="O69" s="71"/>
      <c r="P69" s="34"/>
      <c r="Q69" s="2"/>
      <c r="R69" s="2"/>
      <c r="S69" s="2"/>
      <c r="T69" s="2"/>
      <c r="U69" s="2"/>
      <c r="V69" s="2"/>
      <c r="W69" s="2"/>
      <c r="X69" s="2"/>
      <c r="Y69" s="2"/>
      <c r="Z69" s="2"/>
      <c r="AA69" s="2"/>
      <c r="AB69" s="2"/>
      <c r="AE69" s="7" t="str">
        <f t="shared" si="7"/>
        <v/>
      </c>
      <c r="AF69">
        <f t="shared" si="8"/>
        <v>0</v>
      </c>
      <c r="AG69">
        <f t="shared" si="9"/>
        <v>0</v>
      </c>
      <c r="AH69">
        <f t="shared" si="10"/>
        <v>0</v>
      </c>
      <c r="AI69">
        <f t="shared" si="11"/>
        <v>0</v>
      </c>
      <c r="AJ69">
        <f t="shared" si="12"/>
        <v>0</v>
      </c>
      <c r="AK69">
        <f t="shared" si="13"/>
        <v>0</v>
      </c>
      <c r="AL69">
        <f t="shared" si="14"/>
        <v>0</v>
      </c>
    </row>
    <row r="70" spans="1:38" x14ac:dyDescent="0.2">
      <c r="A70" s="33"/>
      <c r="B70" s="87"/>
      <c r="C70" s="71"/>
      <c r="D70" s="71"/>
      <c r="E70" s="85"/>
      <c r="F70" s="85"/>
      <c r="G70" s="60">
        <f t="shared" si="5"/>
        <v>0</v>
      </c>
      <c r="H70" s="61" t="str">
        <f t="shared" si="6"/>
        <v/>
      </c>
      <c r="I70" s="71"/>
      <c r="J70" s="71"/>
      <c r="K70" s="71"/>
      <c r="L70" s="71"/>
      <c r="M70" s="71"/>
      <c r="N70" s="71"/>
      <c r="O70" s="71"/>
      <c r="P70" s="34"/>
      <c r="Q70" s="2"/>
      <c r="R70" s="2"/>
      <c r="S70" s="2"/>
      <c r="T70" s="2"/>
      <c r="U70" s="2"/>
      <c r="V70" s="2"/>
      <c r="W70" s="2"/>
      <c r="X70" s="2"/>
      <c r="Y70" s="2"/>
      <c r="Z70" s="2"/>
      <c r="AA70" s="2"/>
      <c r="AB70" s="2"/>
      <c r="AE70" s="7" t="str">
        <f t="shared" si="7"/>
        <v/>
      </c>
      <c r="AF70">
        <f t="shared" si="8"/>
        <v>0</v>
      </c>
      <c r="AG70">
        <f t="shared" si="9"/>
        <v>0</v>
      </c>
      <c r="AH70">
        <f t="shared" si="10"/>
        <v>0</v>
      </c>
      <c r="AI70">
        <f t="shared" si="11"/>
        <v>0</v>
      </c>
      <c r="AJ70">
        <f t="shared" si="12"/>
        <v>0</v>
      </c>
      <c r="AK70">
        <f t="shared" si="13"/>
        <v>0</v>
      </c>
      <c r="AL70">
        <f t="shared" si="14"/>
        <v>0</v>
      </c>
    </row>
    <row r="71" spans="1:38" ht="13.5" thickBot="1" x14ac:dyDescent="0.25">
      <c r="A71" s="40"/>
      <c r="B71" s="41"/>
      <c r="C71" s="41"/>
      <c r="D71" s="41"/>
      <c r="E71" s="41"/>
      <c r="F71" s="41"/>
      <c r="G71" s="41"/>
      <c r="H71" s="41"/>
      <c r="I71" s="41"/>
      <c r="J71" s="41"/>
      <c r="K71" s="41"/>
      <c r="L71" s="41"/>
      <c r="M71" s="41"/>
      <c r="N71" s="41"/>
      <c r="O71" s="41"/>
      <c r="P71" s="44"/>
      <c r="Q71" s="2"/>
      <c r="R71" s="2"/>
      <c r="S71" s="2"/>
      <c r="T71" s="2"/>
      <c r="U71" s="2"/>
      <c r="V71" s="2"/>
      <c r="W71" s="2"/>
      <c r="X71" s="2"/>
      <c r="Y71" s="2"/>
      <c r="Z71" s="2"/>
      <c r="AA71" s="2"/>
      <c r="AB71" s="2"/>
      <c r="AF71">
        <f>IF($I71=1,1*$C71,0)</f>
        <v>0</v>
      </c>
      <c r="AG71">
        <f>IF($I71=2,1*$C71,0)</f>
        <v>0</v>
      </c>
      <c r="AH71">
        <f>IF($I71=3,1*$C71,0)</f>
        <v>0</v>
      </c>
      <c r="AI71">
        <f>IF($I71=4,1*$C71,0)</f>
        <v>0</v>
      </c>
      <c r="AJ71">
        <f>IF($I71=5,1*$C71,0)</f>
        <v>0</v>
      </c>
      <c r="AK71">
        <f>IF($I71=6,1*$C71,0)</f>
        <v>0</v>
      </c>
      <c r="AL71">
        <f>IF($I71=7,1*$C71,0)</f>
        <v>0</v>
      </c>
    </row>
    <row r="72" spans="1:38" ht="13.5" thickBo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F72">
        <f>IF($I72=1,1*$C72,0)</f>
        <v>0</v>
      </c>
      <c r="AG72">
        <f>IF($I72=2,1*$C72,0)</f>
        <v>0</v>
      </c>
      <c r="AH72">
        <f>IF($I72=3,1*$C72,0)</f>
        <v>0</v>
      </c>
      <c r="AI72">
        <f>IF($I72=4,1*$C72,0)</f>
        <v>0</v>
      </c>
      <c r="AJ72">
        <f>IF($I72=5,1*$C72,0)</f>
        <v>0</v>
      </c>
      <c r="AK72">
        <f>IF($I72=6,1*$C72,0)</f>
        <v>0</v>
      </c>
      <c r="AL72">
        <f>IF($I72=7,1*$C72,0)</f>
        <v>0</v>
      </c>
    </row>
    <row r="73" spans="1:38" ht="15.75" x14ac:dyDescent="0.25">
      <c r="A73" s="29"/>
      <c r="B73" s="124" t="s">
        <v>64</v>
      </c>
      <c r="C73" s="125"/>
      <c r="D73" s="125"/>
      <c r="E73" s="125"/>
      <c r="F73" s="95"/>
      <c r="G73" s="95"/>
      <c r="H73" s="95"/>
      <c r="I73" s="95"/>
      <c r="J73" s="95"/>
      <c r="K73" s="95"/>
      <c r="L73" s="95"/>
      <c r="M73" s="95"/>
      <c r="N73" s="95"/>
      <c r="O73" s="96"/>
      <c r="P73" s="32"/>
      <c r="Q73" s="2"/>
      <c r="R73" s="2"/>
      <c r="S73" s="2"/>
      <c r="T73" s="2"/>
      <c r="U73" s="2"/>
      <c r="V73" s="2"/>
      <c r="W73" s="2"/>
      <c r="X73" s="2"/>
      <c r="Y73" s="2"/>
      <c r="Z73" s="2"/>
      <c r="AA73" s="2"/>
      <c r="AB73" s="2"/>
      <c r="AF73">
        <f>IF($I73=1,1*$C73,0)</f>
        <v>0</v>
      </c>
      <c r="AG73">
        <f>IF($I73=2,1*$C73,0)</f>
        <v>0</v>
      </c>
      <c r="AH73">
        <f>IF($I73=3,1*$C73,0)</f>
        <v>0</v>
      </c>
      <c r="AI73">
        <f>IF($I73=4,1*$C73,0)</f>
        <v>0</v>
      </c>
      <c r="AJ73">
        <f>IF($I73=5,1*$C73,0)</f>
        <v>0</v>
      </c>
      <c r="AK73">
        <f>IF($I73=6,1*$C73,0)</f>
        <v>0</v>
      </c>
      <c r="AL73">
        <f>IF($I73=7,1*$C73,0)</f>
        <v>0</v>
      </c>
    </row>
    <row r="74" spans="1:38" ht="27.75" customHeight="1" x14ac:dyDescent="0.2">
      <c r="A74" s="33"/>
      <c r="B74" s="91" t="s">
        <v>41</v>
      </c>
      <c r="C74" s="90" t="s">
        <v>45</v>
      </c>
      <c r="D74" s="90" t="s">
        <v>51</v>
      </c>
      <c r="E74" s="90" t="s">
        <v>49</v>
      </c>
      <c r="F74" s="90" t="s">
        <v>50</v>
      </c>
      <c r="G74" s="90" t="s">
        <v>52</v>
      </c>
      <c r="H74" s="90" t="s">
        <v>53</v>
      </c>
      <c r="I74" s="90" t="s">
        <v>149</v>
      </c>
      <c r="J74" s="94" t="str">
        <f>'Set-up'!$G$2</f>
        <v>Zip 1</v>
      </c>
      <c r="K74" s="94" t="str">
        <f>'Set-up'!$G$3</f>
        <v>Zip 2</v>
      </c>
      <c r="L74" s="94" t="str">
        <f>'Set-up'!$G$4</f>
        <v>Zip 3</v>
      </c>
      <c r="M74" s="94" t="str">
        <f>'Set-up'!$G$5</f>
        <v>Zip 4</v>
      </c>
      <c r="N74" s="94" t="str">
        <f>'Set-up'!$G$6</f>
        <v>Out of Area</v>
      </c>
      <c r="O74" s="94" t="str">
        <f>'Set-up'!$G$7</f>
        <v>Out of State</v>
      </c>
      <c r="P74" s="34"/>
      <c r="Q74" s="2"/>
      <c r="R74" s="2"/>
      <c r="S74" s="2"/>
      <c r="T74" s="2"/>
      <c r="U74" s="2"/>
      <c r="V74" s="2"/>
      <c r="W74" s="2"/>
      <c r="X74" s="2"/>
      <c r="Y74" s="2"/>
      <c r="Z74" s="2"/>
      <c r="AA74" s="2"/>
      <c r="AB74" s="2"/>
      <c r="AF74">
        <f>IF($I74=1,1*$C74,0)</f>
        <v>0</v>
      </c>
      <c r="AG74">
        <f>IF($I74=2,1*$C74,0)</f>
        <v>0</v>
      </c>
      <c r="AH74">
        <f>IF($I74=3,1*$C74,0)</f>
        <v>0</v>
      </c>
      <c r="AI74">
        <f>IF($I74=4,1*$C74,0)</f>
        <v>0</v>
      </c>
      <c r="AJ74">
        <f>IF($I74=5,1*$C74,0)</f>
        <v>0</v>
      </c>
      <c r="AK74">
        <f>IF($I74=6,1*$C74,0)</f>
        <v>0</v>
      </c>
      <c r="AL74">
        <f>IF($I74=7,1*$C74,0)</f>
        <v>0</v>
      </c>
    </row>
    <row r="75" spans="1:38" x14ac:dyDescent="0.2">
      <c r="A75" s="33"/>
      <c r="B75" s="87"/>
      <c r="C75" s="71"/>
      <c r="D75" s="71"/>
      <c r="E75" s="85"/>
      <c r="F75" s="85"/>
      <c r="G75" s="60">
        <f>SUM(F75-(E75+F75)*($D$7/100))</f>
        <v>0</v>
      </c>
      <c r="H75" s="61" t="str">
        <f>IF(ISERR(D75/C75),"",D75/C75)</f>
        <v/>
      </c>
      <c r="I75" s="71"/>
      <c r="J75" s="71"/>
      <c r="K75" s="71"/>
      <c r="L75" s="71"/>
      <c r="M75" s="71"/>
      <c r="N75" s="71"/>
      <c r="O75" s="71"/>
      <c r="P75" s="34"/>
      <c r="Q75" s="2"/>
      <c r="R75" s="2"/>
      <c r="S75" s="2"/>
      <c r="T75" s="2"/>
      <c r="U75" s="2"/>
      <c r="V75" s="2"/>
      <c r="W75" s="2"/>
      <c r="X75" s="2"/>
      <c r="Y75" s="2"/>
      <c r="Z75" s="2"/>
      <c r="AA75" s="2"/>
      <c r="AB75" s="2"/>
      <c r="AE75" s="7" t="str">
        <f t="shared" ref="AE75:AE138" si="15">IF(ISBLANK($B75),"",WEEKDAY($B75,2))</f>
        <v/>
      </c>
      <c r="AF75">
        <f t="shared" ref="AF75:AF138" si="16">IF($AE75=1,1*$C75,0)</f>
        <v>0</v>
      </c>
      <c r="AG75">
        <f t="shared" ref="AG75:AG138" si="17">IF($AE75=2,1*$C75,0)</f>
        <v>0</v>
      </c>
      <c r="AH75">
        <f t="shared" ref="AH75:AH138" si="18">IF($AE75=3,1*$C75,0)</f>
        <v>0</v>
      </c>
      <c r="AI75">
        <f t="shared" ref="AI75:AI138" si="19">IF($AE75=4,1*$C75,0)</f>
        <v>0</v>
      </c>
      <c r="AJ75">
        <f t="shared" ref="AJ75:AJ138" si="20">IF($AE75=5,1*$C75,0)</f>
        <v>0</v>
      </c>
      <c r="AK75">
        <f t="shared" ref="AK75:AK138" si="21">IF($AE75=6,1*$C75,0)</f>
        <v>0</v>
      </c>
      <c r="AL75">
        <f t="shared" ref="AL75:AL138" si="22">IF($AE75=7,1*$C75,0)</f>
        <v>0</v>
      </c>
    </row>
    <row r="76" spans="1:38" x14ac:dyDescent="0.2">
      <c r="A76" s="33"/>
      <c r="B76" s="87"/>
      <c r="C76" s="71"/>
      <c r="D76" s="71"/>
      <c r="E76" s="85"/>
      <c r="F76" s="85"/>
      <c r="G76" s="60">
        <f>SUM(F76-(E76+F76)*($D$7/100))</f>
        <v>0</v>
      </c>
      <c r="H76" s="61" t="str">
        <f>IF(ISERR(D76/C76),"",D76/C76)</f>
        <v/>
      </c>
      <c r="I76" s="71"/>
      <c r="J76" s="71"/>
      <c r="K76" s="71"/>
      <c r="L76" s="71"/>
      <c r="M76" s="71"/>
      <c r="N76" s="71"/>
      <c r="O76" s="71"/>
      <c r="P76" s="34"/>
      <c r="Q76" s="2"/>
      <c r="R76" s="2"/>
      <c r="S76" s="2"/>
      <c r="T76" s="2"/>
      <c r="U76" s="2"/>
      <c r="V76" s="2"/>
      <c r="W76" s="2"/>
      <c r="X76" s="2"/>
      <c r="Y76" s="2"/>
      <c r="Z76" s="2"/>
      <c r="AA76" s="2"/>
      <c r="AB76" s="2"/>
      <c r="AE76" s="7" t="str">
        <f t="shared" si="15"/>
        <v/>
      </c>
      <c r="AF76">
        <f t="shared" si="16"/>
        <v>0</v>
      </c>
      <c r="AG76">
        <f t="shared" si="17"/>
        <v>0</v>
      </c>
      <c r="AH76">
        <f t="shared" si="18"/>
        <v>0</v>
      </c>
      <c r="AI76">
        <f t="shared" si="19"/>
        <v>0</v>
      </c>
      <c r="AJ76">
        <f t="shared" si="20"/>
        <v>0</v>
      </c>
      <c r="AK76">
        <f t="shared" si="21"/>
        <v>0</v>
      </c>
      <c r="AL76">
        <f t="shared" si="22"/>
        <v>0</v>
      </c>
    </row>
    <row r="77" spans="1:38" x14ac:dyDescent="0.2">
      <c r="A77" s="33"/>
      <c r="B77" s="87"/>
      <c r="C77" s="71"/>
      <c r="D77" s="71"/>
      <c r="E77" s="85"/>
      <c r="F77" s="85"/>
      <c r="G77" s="60">
        <f>SUM(F77-(E77+F77)*($D$7/100))</f>
        <v>0</v>
      </c>
      <c r="H77" s="61" t="str">
        <f>IF(ISERR(D77/C77),"",D77/C77)</f>
        <v/>
      </c>
      <c r="I77" s="71"/>
      <c r="J77" s="71"/>
      <c r="K77" s="71"/>
      <c r="L77" s="71"/>
      <c r="M77" s="71"/>
      <c r="N77" s="71"/>
      <c r="O77" s="71"/>
      <c r="P77" s="34"/>
      <c r="Q77" s="2"/>
      <c r="R77" s="2"/>
      <c r="S77" s="2"/>
      <c r="T77" s="2"/>
      <c r="U77" s="2"/>
      <c r="V77" s="2"/>
      <c r="W77" s="2"/>
      <c r="X77" s="2"/>
      <c r="Y77" s="2"/>
      <c r="Z77" s="2"/>
      <c r="AA77" s="2"/>
      <c r="AB77" s="2"/>
      <c r="AE77" s="7" t="str">
        <f t="shared" si="15"/>
        <v/>
      </c>
      <c r="AF77">
        <f t="shared" si="16"/>
        <v>0</v>
      </c>
      <c r="AG77">
        <f t="shared" si="17"/>
        <v>0</v>
      </c>
      <c r="AH77">
        <f t="shared" si="18"/>
        <v>0</v>
      </c>
      <c r="AI77">
        <f t="shared" si="19"/>
        <v>0</v>
      </c>
      <c r="AJ77">
        <f t="shared" si="20"/>
        <v>0</v>
      </c>
      <c r="AK77">
        <f t="shared" si="21"/>
        <v>0</v>
      </c>
      <c r="AL77">
        <f t="shared" si="22"/>
        <v>0</v>
      </c>
    </row>
    <row r="78" spans="1:38" x14ac:dyDescent="0.2">
      <c r="A78" s="33"/>
      <c r="B78" s="87"/>
      <c r="C78" s="71"/>
      <c r="D78" s="71"/>
      <c r="E78" s="85"/>
      <c r="F78" s="85"/>
      <c r="G78" s="60">
        <f t="shared" ref="G78:G139" si="23">SUM(F78-(E78+F78)*($D$7/100))</f>
        <v>0</v>
      </c>
      <c r="H78" s="61" t="str">
        <f t="shared" ref="H78:H139" si="24">IF(ISERR(D78/C78),"",D78/C78)</f>
        <v/>
      </c>
      <c r="I78" s="71"/>
      <c r="J78" s="71"/>
      <c r="K78" s="71"/>
      <c r="L78" s="71"/>
      <c r="M78" s="71"/>
      <c r="N78" s="71"/>
      <c r="O78" s="71"/>
      <c r="P78" s="34"/>
      <c r="Q78" s="2"/>
      <c r="R78" s="2"/>
      <c r="S78" s="2"/>
      <c r="T78" s="2"/>
      <c r="U78" s="2"/>
      <c r="V78" s="2"/>
      <c r="W78" s="2"/>
      <c r="X78" s="2"/>
      <c r="Y78" s="2"/>
      <c r="Z78" s="2"/>
      <c r="AA78" s="2"/>
      <c r="AB78" s="2"/>
      <c r="AE78" s="7" t="str">
        <f t="shared" si="15"/>
        <v/>
      </c>
      <c r="AF78">
        <f t="shared" si="16"/>
        <v>0</v>
      </c>
      <c r="AG78">
        <f t="shared" si="17"/>
        <v>0</v>
      </c>
      <c r="AH78">
        <f t="shared" si="18"/>
        <v>0</v>
      </c>
      <c r="AI78">
        <f t="shared" si="19"/>
        <v>0</v>
      </c>
      <c r="AJ78">
        <f t="shared" si="20"/>
        <v>0</v>
      </c>
      <c r="AK78">
        <f t="shared" si="21"/>
        <v>0</v>
      </c>
      <c r="AL78">
        <f t="shared" si="22"/>
        <v>0</v>
      </c>
    </row>
    <row r="79" spans="1:38" x14ac:dyDescent="0.2">
      <c r="A79" s="33"/>
      <c r="B79" s="87"/>
      <c r="C79" s="71"/>
      <c r="D79" s="71"/>
      <c r="E79" s="85"/>
      <c r="F79" s="85"/>
      <c r="G79" s="60">
        <f t="shared" si="23"/>
        <v>0</v>
      </c>
      <c r="H79" s="61" t="str">
        <f t="shared" si="24"/>
        <v/>
      </c>
      <c r="I79" s="71"/>
      <c r="J79" s="71"/>
      <c r="K79" s="71"/>
      <c r="L79" s="71"/>
      <c r="M79" s="71"/>
      <c r="N79" s="71"/>
      <c r="O79" s="71"/>
      <c r="P79" s="34"/>
      <c r="Q79" s="2"/>
      <c r="R79" s="2"/>
      <c r="S79" s="2"/>
      <c r="T79" s="2"/>
      <c r="U79" s="2"/>
      <c r="V79" s="2"/>
      <c r="W79" s="2"/>
      <c r="X79" s="2"/>
      <c r="Y79" s="2"/>
      <c r="Z79" s="2"/>
      <c r="AA79" s="2"/>
      <c r="AB79" s="2"/>
      <c r="AE79" s="7" t="str">
        <f t="shared" si="15"/>
        <v/>
      </c>
      <c r="AF79">
        <f t="shared" si="16"/>
        <v>0</v>
      </c>
      <c r="AG79">
        <f t="shared" si="17"/>
        <v>0</v>
      </c>
      <c r="AH79">
        <f t="shared" si="18"/>
        <v>0</v>
      </c>
      <c r="AI79">
        <f t="shared" si="19"/>
        <v>0</v>
      </c>
      <c r="AJ79">
        <f t="shared" si="20"/>
        <v>0</v>
      </c>
      <c r="AK79">
        <f t="shared" si="21"/>
        <v>0</v>
      </c>
      <c r="AL79">
        <f t="shared" si="22"/>
        <v>0</v>
      </c>
    </row>
    <row r="80" spans="1:38" x14ac:dyDescent="0.2">
      <c r="A80" s="33"/>
      <c r="B80" s="87"/>
      <c r="C80" s="71"/>
      <c r="D80" s="71"/>
      <c r="E80" s="85"/>
      <c r="F80" s="85"/>
      <c r="G80" s="60">
        <f t="shared" si="23"/>
        <v>0</v>
      </c>
      <c r="H80" s="61" t="str">
        <f t="shared" si="24"/>
        <v/>
      </c>
      <c r="I80" s="71"/>
      <c r="J80" s="71"/>
      <c r="K80" s="71"/>
      <c r="L80" s="71"/>
      <c r="M80" s="71"/>
      <c r="N80" s="71"/>
      <c r="O80" s="71"/>
      <c r="P80" s="34"/>
      <c r="Q80" s="2"/>
      <c r="R80" s="2"/>
      <c r="S80" s="2"/>
      <c r="T80" s="2"/>
      <c r="U80" s="2"/>
      <c r="V80" s="2"/>
      <c r="W80" s="2"/>
      <c r="X80" s="2"/>
      <c r="Y80" s="2"/>
      <c r="Z80" s="2"/>
      <c r="AA80" s="2"/>
      <c r="AB80" s="2"/>
      <c r="AE80" s="7" t="str">
        <f t="shared" si="15"/>
        <v/>
      </c>
      <c r="AF80">
        <f t="shared" si="16"/>
        <v>0</v>
      </c>
      <c r="AG80">
        <f t="shared" si="17"/>
        <v>0</v>
      </c>
      <c r="AH80">
        <f t="shared" si="18"/>
        <v>0</v>
      </c>
      <c r="AI80">
        <f t="shared" si="19"/>
        <v>0</v>
      </c>
      <c r="AJ80">
        <f t="shared" si="20"/>
        <v>0</v>
      </c>
      <c r="AK80">
        <f t="shared" si="21"/>
        <v>0</v>
      </c>
      <c r="AL80">
        <f t="shared" si="22"/>
        <v>0</v>
      </c>
    </row>
    <row r="81" spans="1:38" x14ac:dyDescent="0.2">
      <c r="A81" s="33"/>
      <c r="B81" s="87"/>
      <c r="C81" s="71"/>
      <c r="D81" s="71"/>
      <c r="E81" s="85"/>
      <c r="F81" s="85"/>
      <c r="G81" s="60">
        <f t="shared" si="23"/>
        <v>0</v>
      </c>
      <c r="H81" s="61" t="str">
        <f t="shared" si="24"/>
        <v/>
      </c>
      <c r="I81" s="71"/>
      <c r="J81" s="71"/>
      <c r="K81" s="71"/>
      <c r="L81" s="71"/>
      <c r="M81" s="71"/>
      <c r="N81" s="71"/>
      <c r="O81" s="71"/>
      <c r="P81" s="34"/>
      <c r="Q81" s="2"/>
      <c r="R81" s="2"/>
      <c r="S81" s="2"/>
      <c r="T81" s="2"/>
      <c r="U81" s="2"/>
      <c r="V81" s="2"/>
      <c r="W81" s="2"/>
      <c r="X81" s="2"/>
      <c r="Y81" s="2"/>
      <c r="Z81" s="2"/>
      <c r="AA81" s="2"/>
      <c r="AB81" s="2"/>
      <c r="AE81" s="7" t="str">
        <f t="shared" si="15"/>
        <v/>
      </c>
      <c r="AF81">
        <f t="shared" si="16"/>
        <v>0</v>
      </c>
      <c r="AG81">
        <f t="shared" si="17"/>
        <v>0</v>
      </c>
      <c r="AH81">
        <f t="shared" si="18"/>
        <v>0</v>
      </c>
      <c r="AI81">
        <f t="shared" si="19"/>
        <v>0</v>
      </c>
      <c r="AJ81">
        <f t="shared" si="20"/>
        <v>0</v>
      </c>
      <c r="AK81">
        <f t="shared" si="21"/>
        <v>0</v>
      </c>
      <c r="AL81">
        <f t="shared" si="22"/>
        <v>0</v>
      </c>
    </row>
    <row r="82" spans="1:38" x14ac:dyDescent="0.2">
      <c r="A82" s="33"/>
      <c r="B82" s="87"/>
      <c r="C82" s="71"/>
      <c r="D82" s="71"/>
      <c r="E82" s="85"/>
      <c r="F82" s="85"/>
      <c r="G82" s="60">
        <f t="shared" si="23"/>
        <v>0</v>
      </c>
      <c r="H82" s="61" t="str">
        <f t="shared" si="24"/>
        <v/>
      </c>
      <c r="I82" s="71"/>
      <c r="J82" s="71"/>
      <c r="K82" s="71"/>
      <c r="L82" s="71"/>
      <c r="M82" s="71"/>
      <c r="N82" s="71"/>
      <c r="O82" s="71"/>
      <c r="P82" s="34"/>
      <c r="Q82" s="2"/>
      <c r="R82" s="2"/>
      <c r="S82" s="2"/>
      <c r="T82" s="2"/>
      <c r="U82" s="2"/>
      <c r="V82" s="2"/>
      <c r="W82" s="2"/>
      <c r="X82" s="2"/>
      <c r="Y82" s="2"/>
      <c r="Z82" s="2"/>
      <c r="AA82" s="2"/>
      <c r="AB82" s="2"/>
      <c r="AE82" s="7" t="str">
        <f t="shared" si="15"/>
        <v/>
      </c>
      <c r="AF82">
        <f t="shared" si="16"/>
        <v>0</v>
      </c>
      <c r="AG82">
        <f t="shared" si="17"/>
        <v>0</v>
      </c>
      <c r="AH82">
        <f t="shared" si="18"/>
        <v>0</v>
      </c>
      <c r="AI82">
        <f t="shared" si="19"/>
        <v>0</v>
      </c>
      <c r="AJ82">
        <f t="shared" si="20"/>
        <v>0</v>
      </c>
      <c r="AK82">
        <f t="shared" si="21"/>
        <v>0</v>
      </c>
      <c r="AL82">
        <f t="shared" si="22"/>
        <v>0</v>
      </c>
    </row>
    <row r="83" spans="1:38" x14ac:dyDescent="0.2">
      <c r="A83" s="33"/>
      <c r="B83" s="87"/>
      <c r="C83" s="71"/>
      <c r="D83" s="71"/>
      <c r="E83" s="85"/>
      <c r="F83" s="85"/>
      <c r="G83" s="60">
        <f t="shared" si="23"/>
        <v>0</v>
      </c>
      <c r="H83" s="61" t="str">
        <f t="shared" si="24"/>
        <v/>
      </c>
      <c r="I83" s="71"/>
      <c r="J83" s="71"/>
      <c r="K83" s="71"/>
      <c r="L83" s="71"/>
      <c r="M83" s="71"/>
      <c r="N83" s="71"/>
      <c r="O83" s="71"/>
      <c r="P83" s="34"/>
      <c r="Q83" s="2"/>
      <c r="R83" s="2"/>
      <c r="S83" s="2"/>
      <c r="T83" s="2"/>
      <c r="U83" s="2"/>
      <c r="V83" s="2"/>
      <c r="W83" s="2"/>
      <c r="X83" s="2"/>
      <c r="Y83" s="2"/>
      <c r="Z83" s="2"/>
      <c r="AA83" s="2"/>
      <c r="AB83" s="2"/>
      <c r="AE83" s="7" t="str">
        <f t="shared" si="15"/>
        <v/>
      </c>
      <c r="AF83">
        <f t="shared" si="16"/>
        <v>0</v>
      </c>
      <c r="AG83">
        <f t="shared" si="17"/>
        <v>0</v>
      </c>
      <c r="AH83">
        <f t="shared" si="18"/>
        <v>0</v>
      </c>
      <c r="AI83">
        <f t="shared" si="19"/>
        <v>0</v>
      </c>
      <c r="AJ83">
        <f t="shared" si="20"/>
        <v>0</v>
      </c>
      <c r="AK83">
        <f t="shared" si="21"/>
        <v>0</v>
      </c>
      <c r="AL83">
        <f t="shared" si="22"/>
        <v>0</v>
      </c>
    </row>
    <row r="84" spans="1:38" x14ac:dyDescent="0.2">
      <c r="A84" s="33"/>
      <c r="B84" s="87"/>
      <c r="C84" s="71"/>
      <c r="D84" s="71"/>
      <c r="E84" s="85"/>
      <c r="F84" s="85"/>
      <c r="G84" s="60">
        <f t="shared" si="23"/>
        <v>0</v>
      </c>
      <c r="H84" s="61" t="str">
        <f t="shared" si="24"/>
        <v/>
      </c>
      <c r="I84" s="71"/>
      <c r="J84" s="71"/>
      <c r="K84" s="71"/>
      <c r="L84" s="71"/>
      <c r="M84" s="71"/>
      <c r="N84" s="71"/>
      <c r="O84" s="71"/>
      <c r="P84" s="34"/>
      <c r="Q84" s="2"/>
      <c r="R84" s="2"/>
      <c r="S84" s="2"/>
      <c r="T84" s="2"/>
      <c r="U84" s="2"/>
      <c r="V84" s="2"/>
      <c r="W84" s="2"/>
      <c r="X84" s="2"/>
      <c r="Y84" s="2"/>
      <c r="Z84" s="2"/>
      <c r="AA84" s="2"/>
      <c r="AB84" s="2"/>
      <c r="AE84" s="7" t="str">
        <f t="shared" si="15"/>
        <v/>
      </c>
      <c r="AF84">
        <f t="shared" si="16"/>
        <v>0</v>
      </c>
      <c r="AG84">
        <f t="shared" si="17"/>
        <v>0</v>
      </c>
      <c r="AH84">
        <f t="shared" si="18"/>
        <v>0</v>
      </c>
      <c r="AI84">
        <f t="shared" si="19"/>
        <v>0</v>
      </c>
      <c r="AJ84">
        <f t="shared" si="20"/>
        <v>0</v>
      </c>
      <c r="AK84">
        <f t="shared" si="21"/>
        <v>0</v>
      </c>
      <c r="AL84">
        <f t="shared" si="22"/>
        <v>0</v>
      </c>
    </row>
    <row r="85" spans="1:38" x14ac:dyDescent="0.2">
      <c r="A85" s="33"/>
      <c r="B85" s="87"/>
      <c r="C85" s="71"/>
      <c r="D85" s="71"/>
      <c r="E85" s="85"/>
      <c r="F85" s="85"/>
      <c r="G85" s="60">
        <f t="shared" si="23"/>
        <v>0</v>
      </c>
      <c r="H85" s="61" t="str">
        <f t="shared" si="24"/>
        <v/>
      </c>
      <c r="I85" s="71"/>
      <c r="J85" s="71"/>
      <c r="K85" s="71"/>
      <c r="L85" s="71"/>
      <c r="M85" s="71"/>
      <c r="N85" s="71"/>
      <c r="O85" s="71"/>
      <c r="P85" s="34"/>
      <c r="Q85" s="2"/>
      <c r="R85" s="2"/>
      <c r="S85" s="2"/>
      <c r="T85" s="2"/>
      <c r="U85" s="2"/>
      <c r="V85" s="2"/>
      <c r="W85" s="2"/>
      <c r="X85" s="2"/>
      <c r="Y85" s="2"/>
      <c r="Z85" s="2"/>
      <c r="AA85" s="2"/>
      <c r="AB85" s="2"/>
      <c r="AE85" s="7" t="str">
        <f t="shared" si="15"/>
        <v/>
      </c>
      <c r="AF85">
        <f t="shared" si="16"/>
        <v>0</v>
      </c>
      <c r="AG85">
        <f t="shared" si="17"/>
        <v>0</v>
      </c>
      <c r="AH85">
        <f t="shared" si="18"/>
        <v>0</v>
      </c>
      <c r="AI85">
        <f t="shared" si="19"/>
        <v>0</v>
      </c>
      <c r="AJ85">
        <f t="shared" si="20"/>
        <v>0</v>
      </c>
      <c r="AK85">
        <f t="shared" si="21"/>
        <v>0</v>
      </c>
      <c r="AL85">
        <f t="shared" si="22"/>
        <v>0</v>
      </c>
    </row>
    <row r="86" spans="1:38" x14ac:dyDescent="0.2">
      <c r="A86" s="33"/>
      <c r="B86" s="87"/>
      <c r="C86" s="71"/>
      <c r="D86" s="71"/>
      <c r="E86" s="85"/>
      <c r="F86" s="85"/>
      <c r="G86" s="60">
        <f t="shared" si="23"/>
        <v>0</v>
      </c>
      <c r="H86" s="61" t="str">
        <f t="shared" si="24"/>
        <v/>
      </c>
      <c r="I86" s="71"/>
      <c r="J86" s="71"/>
      <c r="K86" s="71"/>
      <c r="L86" s="71"/>
      <c r="M86" s="71"/>
      <c r="N86" s="71"/>
      <c r="O86" s="71"/>
      <c r="P86" s="34"/>
      <c r="Q86" s="2"/>
      <c r="R86" s="2"/>
      <c r="S86" s="2"/>
      <c r="T86" s="2"/>
      <c r="U86" s="2"/>
      <c r="V86" s="2"/>
      <c r="W86" s="2"/>
      <c r="X86" s="2"/>
      <c r="Y86" s="2"/>
      <c r="Z86" s="2"/>
      <c r="AA86" s="2"/>
      <c r="AB86" s="2"/>
      <c r="AE86" s="7" t="str">
        <f t="shared" si="15"/>
        <v/>
      </c>
      <c r="AF86">
        <f t="shared" si="16"/>
        <v>0</v>
      </c>
      <c r="AG86">
        <f t="shared" si="17"/>
        <v>0</v>
      </c>
      <c r="AH86">
        <f t="shared" si="18"/>
        <v>0</v>
      </c>
      <c r="AI86">
        <f t="shared" si="19"/>
        <v>0</v>
      </c>
      <c r="AJ86">
        <f t="shared" si="20"/>
        <v>0</v>
      </c>
      <c r="AK86">
        <f t="shared" si="21"/>
        <v>0</v>
      </c>
      <c r="AL86">
        <f t="shared" si="22"/>
        <v>0</v>
      </c>
    </row>
    <row r="87" spans="1:38" x14ac:dyDescent="0.2">
      <c r="A87" s="33"/>
      <c r="B87" s="87"/>
      <c r="C87" s="71"/>
      <c r="D87" s="71"/>
      <c r="E87" s="85"/>
      <c r="F87" s="85"/>
      <c r="G87" s="60">
        <f t="shared" si="23"/>
        <v>0</v>
      </c>
      <c r="H87" s="61" t="str">
        <f t="shared" si="24"/>
        <v/>
      </c>
      <c r="I87" s="71"/>
      <c r="J87" s="71"/>
      <c r="K87" s="71"/>
      <c r="L87" s="71"/>
      <c r="M87" s="71"/>
      <c r="N87" s="71"/>
      <c r="O87" s="71"/>
      <c r="P87" s="34"/>
      <c r="Q87" s="2"/>
      <c r="R87" s="2"/>
      <c r="S87" s="2"/>
      <c r="T87" s="2"/>
      <c r="U87" s="2"/>
      <c r="V87" s="2"/>
      <c r="W87" s="2"/>
      <c r="X87" s="2"/>
      <c r="Y87" s="2"/>
      <c r="Z87" s="2"/>
      <c r="AA87" s="2"/>
      <c r="AB87" s="2"/>
      <c r="AE87" s="7" t="str">
        <f t="shared" si="15"/>
        <v/>
      </c>
      <c r="AF87">
        <f t="shared" si="16"/>
        <v>0</v>
      </c>
      <c r="AG87">
        <f t="shared" si="17"/>
        <v>0</v>
      </c>
      <c r="AH87">
        <f t="shared" si="18"/>
        <v>0</v>
      </c>
      <c r="AI87">
        <f t="shared" si="19"/>
        <v>0</v>
      </c>
      <c r="AJ87">
        <f t="shared" si="20"/>
        <v>0</v>
      </c>
      <c r="AK87">
        <f t="shared" si="21"/>
        <v>0</v>
      </c>
      <c r="AL87">
        <f t="shared" si="22"/>
        <v>0</v>
      </c>
    </row>
    <row r="88" spans="1:38" x14ac:dyDescent="0.2">
      <c r="A88" s="33"/>
      <c r="B88" s="87"/>
      <c r="C88" s="71"/>
      <c r="D88" s="71"/>
      <c r="E88" s="85"/>
      <c r="F88" s="85"/>
      <c r="G88" s="60">
        <f t="shared" si="23"/>
        <v>0</v>
      </c>
      <c r="H88" s="61" t="str">
        <f t="shared" si="24"/>
        <v/>
      </c>
      <c r="I88" s="71"/>
      <c r="J88" s="71"/>
      <c r="K88" s="71"/>
      <c r="L88" s="71"/>
      <c r="M88" s="71"/>
      <c r="N88" s="71"/>
      <c r="O88" s="71"/>
      <c r="P88" s="34"/>
      <c r="Q88" s="2"/>
      <c r="R88" s="2"/>
      <c r="S88" s="2"/>
      <c r="T88" s="2"/>
      <c r="U88" s="2"/>
      <c r="V88" s="2"/>
      <c r="W88" s="2"/>
      <c r="X88" s="2"/>
      <c r="Y88" s="2"/>
      <c r="Z88" s="2"/>
      <c r="AA88" s="2"/>
      <c r="AB88" s="2"/>
      <c r="AE88" s="7" t="str">
        <f t="shared" si="15"/>
        <v/>
      </c>
      <c r="AF88">
        <f t="shared" si="16"/>
        <v>0</v>
      </c>
      <c r="AG88">
        <f t="shared" si="17"/>
        <v>0</v>
      </c>
      <c r="AH88">
        <f t="shared" si="18"/>
        <v>0</v>
      </c>
      <c r="AI88">
        <f t="shared" si="19"/>
        <v>0</v>
      </c>
      <c r="AJ88">
        <f t="shared" si="20"/>
        <v>0</v>
      </c>
      <c r="AK88">
        <f t="shared" si="21"/>
        <v>0</v>
      </c>
      <c r="AL88">
        <f t="shared" si="22"/>
        <v>0</v>
      </c>
    </row>
    <row r="89" spans="1:38" x14ac:dyDescent="0.2">
      <c r="A89" s="33"/>
      <c r="B89" s="87"/>
      <c r="C89" s="71"/>
      <c r="D89" s="71"/>
      <c r="E89" s="85"/>
      <c r="F89" s="85"/>
      <c r="G89" s="60">
        <f t="shared" si="23"/>
        <v>0</v>
      </c>
      <c r="H89" s="61" t="str">
        <f t="shared" si="24"/>
        <v/>
      </c>
      <c r="I89" s="71"/>
      <c r="J89" s="71"/>
      <c r="K89" s="71"/>
      <c r="L89" s="71"/>
      <c r="M89" s="71"/>
      <c r="N89" s="71"/>
      <c r="O89" s="71"/>
      <c r="P89" s="34"/>
      <c r="Q89" s="2"/>
      <c r="R89" s="2"/>
      <c r="S89" s="2"/>
      <c r="T89" s="2"/>
      <c r="U89" s="2"/>
      <c r="V89" s="2"/>
      <c r="W89" s="2"/>
      <c r="X89" s="2"/>
      <c r="Y89" s="2"/>
      <c r="Z89" s="2"/>
      <c r="AA89" s="2"/>
      <c r="AB89" s="2"/>
      <c r="AE89" s="7" t="str">
        <f t="shared" si="15"/>
        <v/>
      </c>
      <c r="AF89">
        <f t="shared" si="16"/>
        <v>0</v>
      </c>
      <c r="AG89">
        <f t="shared" si="17"/>
        <v>0</v>
      </c>
      <c r="AH89">
        <f t="shared" si="18"/>
        <v>0</v>
      </c>
      <c r="AI89">
        <f t="shared" si="19"/>
        <v>0</v>
      </c>
      <c r="AJ89">
        <f t="shared" si="20"/>
        <v>0</v>
      </c>
      <c r="AK89">
        <f t="shared" si="21"/>
        <v>0</v>
      </c>
      <c r="AL89">
        <f t="shared" si="22"/>
        <v>0</v>
      </c>
    </row>
    <row r="90" spans="1:38" x14ac:dyDescent="0.2">
      <c r="A90" s="33"/>
      <c r="B90" s="87"/>
      <c r="C90" s="71"/>
      <c r="D90" s="71"/>
      <c r="E90" s="85"/>
      <c r="F90" s="85"/>
      <c r="G90" s="60">
        <f t="shared" si="23"/>
        <v>0</v>
      </c>
      <c r="H90" s="61" t="str">
        <f t="shared" si="24"/>
        <v/>
      </c>
      <c r="I90" s="71"/>
      <c r="J90" s="71"/>
      <c r="K90" s="71"/>
      <c r="L90" s="71"/>
      <c r="M90" s="71"/>
      <c r="N90" s="71"/>
      <c r="O90" s="71"/>
      <c r="P90" s="34"/>
      <c r="Q90" s="2"/>
      <c r="R90" s="2"/>
      <c r="S90" s="2"/>
      <c r="T90" s="2"/>
      <c r="U90" s="2"/>
      <c r="V90" s="2"/>
      <c r="W90" s="2"/>
      <c r="X90" s="2"/>
      <c r="Y90" s="2"/>
      <c r="Z90" s="2"/>
      <c r="AA90" s="2"/>
      <c r="AB90" s="2"/>
      <c r="AE90" s="7" t="str">
        <f t="shared" si="15"/>
        <v/>
      </c>
      <c r="AF90">
        <f t="shared" si="16"/>
        <v>0</v>
      </c>
      <c r="AG90">
        <f t="shared" si="17"/>
        <v>0</v>
      </c>
      <c r="AH90">
        <f t="shared" si="18"/>
        <v>0</v>
      </c>
      <c r="AI90">
        <f t="shared" si="19"/>
        <v>0</v>
      </c>
      <c r="AJ90">
        <f t="shared" si="20"/>
        <v>0</v>
      </c>
      <c r="AK90">
        <f t="shared" si="21"/>
        <v>0</v>
      </c>
      <c r="AL90">
        <f t="shared" si="22"/>
        <v>0</v>
      </c>
    </row>
    <row r="91" spans="1:38" x14ac:dyDescent="0.2">
      <c r="A91" s="33"/>
      <c r="B91" s="87"/>
      <c r="C91" s="71"/>
      <c r="D91" s="71"/>
      <c r="E91" s="85"/>
      <c r="F91" s="85"/>
      <c r="G91" s="60">
        <f t="shared" si="23"/>
        <v>0</v>
      </c>
      <c r="H91" s="61" t="str">
        <f t="shared" si="24"/>
        <v/>
      </c>
      <c r="I91" s="71"/>
      <c r="J91" s="71"/>
      <c r="K91" s="71"/>
      <c r="L91" s="71"/>
      <c r="M91" s="71"/>
      <c r="N91" s="71"/>
      <c r="O91" s="71"/>
      <c r="P91" s="34"/>
      <c r="Q91" s="2"/>
      <c r="R91" s="2"/>
      <c r="S91" s="2"/>
      <c r="T91" s="2"/>
      <c r="U91" s="2"/>
      <c r="V91" s="2"/>
      <c r="W91" s="2"/>
      <c r="X91" s="2"/>
      <c r="Y91" s="2"/>
      <c r="Z91" s="2"/>
      <c r="AA91" s="2"/>
      <c r="AB91" s="2"/>
      <c r="AE91" s="7" t="str">
        <f t="shared" si="15"/>
        <v/>
      </c>
      <c r="AF91">
        <f t="shared" si="16"/>
        <v>0</v>
      </c>
      <c r="AG91">
        <f t="shared" si="17"/>
        <v>0</v>
      </c>
      <c r="AH91">
        <f t="shared" si="18"/>
        <v>0</v>
      </c>
      <c r="AI91">
        <f t="shared" si="19"/>
        <v>0</v>
      </c>
      <c r="AJ91">
        <f t="shared" si="20"/>
        <v>0</v>
      </c>
      <c r="AK91">
        <f t="shared" si="21"/>
        <v>0</v>
      </c>
      <c r="AL91">
        <f t="shared" si="22"/>
        <v>0</v>
      </c>
    </row>
    <row r="92" spans="1:38" x14ac:dyDescent="0.2">
      <c r="A92" s="33"/>
      <c r="B92" s="87"/>
      <c r="C92" s="71"/>
      <c r="D92" s="71"/>
      <c r="E92" s="85"/>
      <c r="F92" s="85"/>
      <c r="G92" s="60">
        <f t="shared" si="23"/>
        <v>0</v>
      </c>
      <c r="H92" s="61" t="str">
        <f t="shared" si="24"/>
        <v/>
      </c>
      <c r="I92" s="71"/>
      <c r="J92" s="71"/>
      <c r="K92" s="71"/>
      <c r="L92" s="71"/>
      <c r="M92" s="71"/>
      <c r="N92" s="71"/>
      <c r="O92" s="71"/>
      <c r="P92" s="34"/>
      <c r="Q92" s="2"/>
      <c r="R92" s="2"/>
      <c r="S92" s="2"/>
      <c r="T92" s="2"/>
      <c r="U92" s="2"/>
      <c r="V92" s="2"/>
      <c r="W92" s="2"/>
      <c r="X92" s="2"/>
      <c r="Y92" s="2"/>
      <c r="Z92" s="2"/>
      <c r="AA92" s="2"/>
      <c r="AB92" s="2"/>
      <c r="AE92" s="7" t="str">
        <f t="shared" si="15"/>
        <v/>
      </c>
      <c r="AF92">
        <f t="shared" si="16"/>
        <v>0</v>
      </c>
      <c r="AG92">
        <f t="shared" si="17"/>
        <v>0</v>
      </c>
      <c r="AH92">
        <f t="shared" si="18"/>
        <v>0</v>
      </c>
      <c r="AI92">
        <f t="shared" si="19"/>
        <v>0</v>
      </c>
      <c r="AJ92">
        <f t="shared" si="20"/>
        <v>0</v>
      </c>
      <c r="AK92">
        <f t="shared" si="21"/>
        <v>0</v>
      </c>
      <c r="AL92">
        <f t="shared" si="22"/>
        <v>0</v>
      </c>
    </row>
    <row r="93" spans="1:38" x14ac:dyDescent="0.2">
      <c r="A93" s="33"/>
      <c r="B93" s="87"/>
      <c r="C93" s="71"/>
      <c r="D93" s="71"/>
      <c r="E93" s="85"/>
      <c r="F93" s="85"/>
      <c r="G93" s="60">
        <f t="shared" si="23"/>
        <v>0</v>
      </c>
      <c r="H93" s="61" t="str">
        <f t="shared" si="24"/>
        <v/>
      </c>
      <c r="I93" s="71"/>
      <c r="J93" s="71"/>
      <c r="K93" s="71"/>
      <c r="L93" s="71"/>
      <c r="M93" s="71"/>
      <c r="N93" s="71"/>
      <c r="O93" s="71"/>
      <c r="P93" s="34"/>
      <c r="Q93" s="2"/>
      <c r="R93" s="2"/>
      <c r="S93" s="2"/>
      <c r="T93" s="2"/>
      <c r="U93" s="2"/>
      <c r="V93" s="2"/>
      <c r="W93" s="2"/>
      <c r="X93" s="2"/>
      <c r="Y93" s="2"/>
      <c r="Z93" s="2"/>
      <c r="AA93" s="2"/>
      <c r="AB93" s="2"/>
      <c r="AE93" s="7" t="str">
        <f t="shared" si="15"/>
        <v/>
      </c>
      <c r="AF93">
        <f t="shared" si="16"/>
        <v>0</v>
      </c>
      <c r="AG93">
        <f t="shared" si="17"/>
        <v>0</v>
      </c>
      <c r="AH93">
        <f t="shared" si="18"/>
        <v>0</v>
      </c>
      <c r="AI93">
        <f t="shared" si="19"/>
        <v>0</v>
      </c>
      <c r="AJ93">
        <f t="shared" si="20"/>
        <v>0</v>
      </c>
      <c r="AK93">
        <f t="shared" si="21"/>
        <v>0</v>
      </c>
      <c r="AL93">
        <f t="shared" si="22"/>
        <v>0</v>
      </c>
    </row>
    <row r="94" spans="1:38" x14ac:dyDescent="0.2">
      <c r="A94" s="33"/>
      <c r="B94" s="87"/>
      <c r="C94" s="71"/>
      <c r="D94" s="71"/>
      <c r="E94" s="85"/>
      <c r="F94" s="85"/>
      <c r="G94" s="60">
        <f t="shared" si="23"/>
        <v>0</v>
      </c>
      <c r="H94" s="61" t="str">
        <f t="shared" si="24"/>
        <v/>
      </c>
      <c r="I94" s="71"/>
      <c r="J94" s="71"/>
      <c r="K94" s="71"/>
      <c r="L94" s="71"/>
      <c r="M94" s="71"/>
      <c r="N94" s="71"/>
      <c r="O94" s="71"/>
      <c r="P94" s="34"/>
      <c r="Q94" s="2"/>
      <c r="R94" s="2"/>
      <c r="S94" s="2"/>
      <c r="T94" s="2"/>
      <c r="U94" s="2"/>
      <c r="V94" s="2"/>
      <c r="W94" s="2"/>
      <c r="X94" s="2"/>
      <c r="Y94" s="2"/>
      <c r="Z94" s="2"/>
      <c r="AA94" s="2"/>
      <c r="AB94" s="2"/>
      <c r="AE94" s="7" t="str">
        <f t="shared" si="15"/>
        <v/>
      </c>
      <c r="AF94">
        <f t="shared" si="16"/>
        <v>0</v>
      </c>
      <c r="AG94">
        <f t="shared" si="17"/>
        <v>0</v>
      </c>
      <c r="AH94">
        <f t="shared" si="18"/>
        <v>0</v>
      </c>
      <c r="AI94">
        <f t="shared" si="19"/>
        <v>0</v>
      </c>
      <c r="AJ94">
        <f t="shared" si="20"/>
        <v>0</v>
      </c>
      <c r="AK94">
        <f t="shared" si="21"/>
        <v>0</v>
      </c>
      <c r="AL94">
        <f t="shared" si="22"/>
        <v>0</v>
      </c>
    </row>
    <row r="95" spans="1:38" x14ac:dyDescent="0.2">
      <c r="A95" s="33"/>
      <c r="B95" s="87"/>
      <c r="C95" s="71"/>
      <c r="D95" s="71"/>
      <c r="E95" s="85"/>
      <c r="F95" s="85"/>
      <c r="G95" s="60">
        <f t="shared" si="23"/>
        <v>0</v>
      </c>
      <c r="H95" s="61" t="str">
        <f t="shared" si="24"/>
        <v/>
      </c>
      <c r="I95" s="71"/>
      <c r="J95" s="71"/>
      <c r="K95" s="71"/>
      <c r="L95" s="71"/>
      <c r="M95" s="71"/>
      <c r="N95" s="71"/>
      <c r="O95" s="71"/>
      <c r="P95" s="34"/>
      <c r="Q95" s="2"/>
      <c r="R95" s="2"/>
      <c r="S95" s="2"/>
      <c r="T95" s="2"/>
      <c r="U95" s="2"/>
      <c r="V95" s="2"/>
      <c r="W95" s="2"/>
      <c r="X95" s="2"/>
      <c r="Y95" s="2"/>
      <c r="Z95" s="2"/>
      <c r="AA95" s="2"/>
      <c r="AB95" s="2"/>
      <c r="AE95" s="7" t="str">
        <f t="shared" si="15"/>
        <v/>
      </c>
      <c r="AF95">
        <f t="shared" si="16"/>
        <v>0</v>
      </c>
      <c r="AG95">
        <f t="shared" si="17"/>
        <v>0</v>
      </c>
      <c r="AH95">
        <f t="shared" si="18"/>
        <v>0</v>
      </c>
      <c r="AI95">
        <f t="shared" si="19"/>
        <v>0</v>
      </c>
      <c r="AJ95">
        <f t="shared" si="20"/>
        <v>0</v>
      </c>
      <c r="AK95">
        <f t="shared" si="21"/>
        <v>0</v>
      </c>
      <c r="AL95">
        <f t="shared" si="22"/>
        <v>0</v>
      </c>
    </row>
    <row r="96" spans="1:38" x14ac:dyDescent="0.2">
      <c r="A96" s="33"/>
      <c r="B96" s="87"/>
      <c r="C96" s="71"/>
      <c r="D96" s="71"/>
      <c r="E96" s="85"/>
      <c r="F96" s="85"/>
      <c r="G96" s="60">
        <f t="shared" si="23"/>
        <v>0</v>
      </c>
      <c r="H96" s="61" t="str">
        <f t="shared" si="24"/>
        <v/>
      </c>
      <c r="I96" s="71"/>
      <c r="J96" s="71"/>
      <c r="K96" s="71"/>
      <c r="L96" s="71"/>
      <c r="M96" s="71"/>
      <c r="N96" s="71"/>
      <c r="O96" s="71"/>
      <c r="P96" s="34"/>
      <c r="Q96" s="2"/>
      <c r="R96" s="2"/>
      <c r="S96" s="2"/>
      <c r="T96" s="2"/>
      <c r="U96" s="2"/>
      <c r="V96" s="2"/>
      <c r="W96" s="2"/>
      <c r="X96" s="2"/>
      <c r="Y96" s="2"/>
      <c r="Z96" s="2"/>
      <c r="AA96" s="2"/>
      <c r="AB96" s="2"/>
      <c r="AE96" s="7" t="str">
        <f t="shared" si="15"/>
        <v/>
      </c>
      <c r="AF96">
        <f t="shared" si="16"/>
        <v>0</v>
      </c>
      <c r="AG96">
        <f t="shared" si="17"/>
        <v>0</v>
      </c>
      <c r="AH96">
        <f t="shared" si="18"/>
        <v>0</v>
      </c>
      <c r="AI96">
        <f t="shared" si="19"/>
        <v>0</v>
      </c>
      <c r="AJ96">
        <f t="shared" si="20"/>
        <v>0</v>
      </c>
      <c r="AK96">
        <f t="shared" si="21"/>
        <v>0</v>
      </c>
      <c r="AL96">
        <f t="shared" si="22"/>
        <v>0</v>
      </c>
    </row>
    <row r="97" spans="1:38" x14ac:dyDescent="0.2">
      <c r="A97" s="33"/>
      <c r="B97" s="87"/>
      <c r="C97" s="71"/>
      <c r="D97" s="71"/>
      <c r="E97" s="85"/>
      <c r="F97" s="85"/>
      <c r="G97" s="60">
        <f t="shared" si="23"/>
        <v>0</v>
      </c>
      <c r="H97" s="61" t="str">
        <f t="shared" si="24"/>
        <v/>
      </c>
      <c r="I97" s="71"/>
      <c r="J97" s="71"/>
      <c r="K97" s="71"/>
      <c r="L97" s="71"/>
      <c r="M97" s="71"/>
      <c r="N97" s="71"/>
      <c r="O97" s="71"/>
      <c r="P97" s="34"/>
      <c r="Q97" s="2"/>
      <c r="R97" s="2"/>
      <c r="S97" s="2"/>
      <c r="T97" s="2"/>
      <c r="U97" s="2"/>
      <c r="V97" s="2"/>
      <c r="W97" s="2"/>
      <c r="X97" s="2"/>
      <c r="Y97" s="2"/>
      <c r="Z97" s="2"/>
      <c r="AA97" s="2"/>
      <c r="AB97" s="2"/>
      <c r="AE97" s="7" t="str">
        <f t="shared" si="15"/>
        <v/>
      </c>
      <c r="AF97">
        <f t="shared" si="16"/>
        <v>0</v>
      </c>
      <c r="AG97">
        <f t="shared" si="17"/>
        <v>0</v>
      </c>
      <c r="AH97">
        <f t="shared" si="18"/>
        <v>0</v>
      </c>
      <c r="AI97">
        <f t="shared" si="19"/>
        <v>0</v>
      </c>
      <c r="AJ97">
        <f t="shared" si="20"/>
        <v>0</v>
      </c>
      <c r="AK97">
        <f t="shared" si="21"/>
        <v>0</v>
      </c>
      <c r="AL97">
        <f t="shared" si="22"/>
        <v>0</v>
      </c>
    </row>
    <row r="98" spans="1:38" x14ac:dyDescent="0.2">
      <c r="A98" s="33"/>
      <c r="B98" s="87"/>
      <c r="C98" s="71"/>
      <c r="D98" s="71"/>
      <c r="E98" s="85"/>
      <c r="F98" s="85"/>
      <c r="G98" s="60">
        <f t="shared" si="23"/>
        <v>0</v>
      </c>
      <c r="H98" s="61" t="str">
        <f t="shared" si="24"/>
        <v/>
      </c>
      <c r="I98" s="71"/>
      <c r="J98" s="71"/>
      <c r="K98" s="71"/>
      <c r="L98" s="71"/>
      <c r="M98" s="71"/>
      <c r="N98" s="71"/>
      <c r="O98" s="71"/>
      <c r="P98" s="34"/>
      <c r="Q98" s="2"/>
      <c r="R98" s="2"/>
      <c r="S98" s="2"/>
      <c r="T98" s="2"/>
      <c r="U98" s="2"/>
      <c r="V98" s="2"/>
      <c r="W98" s="2"/>
      <c r="X98" s="2"/>
      <c r="Y98" s="2"/>
      <c r="Z98" s="2"/>
      <c r="AA98" s="2"/>
      <c r="AB98" s="2"/>
      <c r="AE98" s="7" t="str">
        <f t="shared" si="15"/>
        <v/>
      </c>
      <c r="AF98">
        <f t="shared" si="16"/>
        <v>0</v>
      </c>
      <c r="AG98">
        <f t="shared" si="17"/>
        <v>0</v>
      </c>
      <c r="AH98">
        <f t="shared" si="18"/>
        <v>0</v>
      </c>
      <c r="AI98">
        <f t="shared" si="19"/>
        <v>0</v>
      </c>
      <c r="AJ98">
        <f t="shared" si="20"/>
        <v>0</v>
      </c>
      <c r="AK98">
        <f t="shared" si="21"/>
        <v>0</v>
      </c>
      <c r="AL98">
        <f t="shared" si="22"/>
        <v>0</v>
      </c>
    </row>
    <row r="99" spans="1:38" x14ac:dyDescent="0.2">
      <c r="A99" s="33"/>
      <c r="B99" s="87"/>
      <c r="C99" s="71"/>
      <c r="D99" s="71"/>
      <c r="E99" s="85"/>
      <c r="F99" s="85"/>
      <c r="G99" s="60">
        <f t="shared" si="23"/>
        <v>0</v>
      </c>
      <c r="H99" s="61" t="str">
        <f t="shared" si="24"/>
        <v/>
      </c>
      <c r="I99" s="71"/>
      <c r="J99" s="71"/>
      <c r="K99" s="71"/>
      <c r="L99" s="71"/>
      <c r="M99" s="71"/>
      <c r="N99" s="71"/>
      <c r="O99" s="71"/>
      <c r="P99" s="34"/>
      <c r="Q99" s="2"/>
      <c r="R99" s="2"/>
      <c r="S99" s="2"/>
      <c r="T99" s="2"/>
      <c r="U99" s="2"/>
      <c r="V99" s="2"/>
      <c r="W99" s="2"/>
      <c r="X99" s="2"/>
      <c r="Y99" s="2"/>
      <c r="Z99" s="2"/>
      <c r="AA99" s="2"/>
      <c r="AB99" s="2"/>
      <c r="AE99" s="7" t="str">
        <f t="shared" si="15"/>
        <v/>
      </c>
      <c r="AF99">
        <f t="shared" si="16"/>
        <v>0</v>
      </c>
      <c r="AG99">
        <f t="shared" si="17"/>
        <v>0</v>
      </c>
      <c r="AH99">
        <f t="shared" si="18"/>
        <v>0</v>
      </c>
      <c r="AI99">
        <f t="shared" si="19"/>
        <v>0</v>
      </c>
      <c r="AJ99">
        <f t="shared" si="20"/>
        <v>0</v>
      </c>
      <c r="AK99">
        <f t="shared" si="21"/>
        <v>0</v>
      </c>
      <c r="AL99">
        <f t="shared" si="22"/>
        <v>0</v>
      </c>
    </row>
    <row r="100" spans="1:38" x14ac:dyDescent="0.2">
      <c r="A100" s="33"/>
      <c r="B100" s="87"/>
      <c r="C100" s="71"/>
      <c r="D100" s="71"/>
      <c r="E100" s="85"/>
      <c r="F100" s="85"/>
      <c r="G100" s="60">
        <f t="shared" si="23"/>
        <v>0</v>
      </c>
      <c r="H100" s="61" t="str">
        <f t="shared" si="24"/>
        <v/>
      </c>
      <c r="I100" s="71"/>
      <c r="J100" s="71"/>
      <c r="K100" s="71"/>
      <c r="L100" s="71"/>
      <c r="M100" s="71"/>
      <c r="N100" s="71"/>
      <c r="O100" s="71"/>
      <c r="P100" s="34"/>
      <c r="Q100" s="2"/>
      <c r="R100" s="2"/>
      <c r="S100" s="2"/>
      <c r="T100" s="2"/>
      <c r="U100" s="2"/>
      <c r="V100" s="2"/>
      <c r="W100" s="2"/>
      <c r="X100" s="2"/>
      <c r="Y100" s="2"/>
      <c r="Z100" s="2"/>
      <c r="AA100" s="2"/>
      <c r="AB100" s="2"/>
      <c r="AE100" s="7" t="str">
        <f t="shared" si="15"/>
        <v/>
      </c>
      <c r="AF100">
        <f t="shared" si="16"/>
        <v>0</v>
      </c>
      <c r="AG100">
        <f t="shared" si="17"/>
        <v>0</v>
      </c>
      <c r="AH100">
        <f t="shared" si="18"/>
        <v>0</v>
      </c>
      <c r="AI100">
        <f t="shared" si="19"/>
        <v>0</v>
      </c>
      <c r="AJ100">
        <f t="shared" si="20"/>
        <v>0</v>
      </c>
      <c r="AK100">
        <f t="shared" si="21"/>
        <v>0</v>
      </c>
      <c r="AL100">
        <f t="shared" si="22"/>
        <v>0</v>
      </c>
    </row>
    <row r="101" spans="1:38" x14ac:dyDescent="0.2">
      <c r="A101" s="33"/>
      <c r="B101" s="87"/>
      <c r="C101" s="71"/>
      <c r="D101" s="71"/>
      <c r="E101" s="85"/>
      <c r="F101" s="85"/>
      <c r="G101" s="60">
        <f t="shared" si="23"/>
        <v>0</v>
      </c>
      <c r="H101" s="61" t="str">
        <f t="shared" si="24"/>
        <v/>
      </c>
      <c r="I101" s="71"/>
      <c r="J101" s="71"/>
      <c r="K101" s="71"/>
      <c r="L101" s="71"/>
      <c r="M101" s="71"/>
      <c r="N101" s="71"/>
      <c r="O101" s="71"/>
      <c r="P101" s="34"/>
      <c r="Q101" s="2"/>
      <c r="R101" s="2"/>
      <c r="S101" s="2"/>
      <c r="T101" s="2"/>
      <c r="U101" s="2"/>
      <c r="V101" s="2"/>
      <c r="W101" s="2"/>
      <c r="X101" s="2"/>
      <c r="Y101" s="2"/>
      <c r="Z101" s="2"/>
      <c r="AA101" s="2"/>
      <c r="AB101" s="2"/>
      <c r="AE101" s="7" t="str">
        <f t="shared" si="15"/>
        <v/>
      </c>
      <c r="AF101">
        <f t="shared" si="16"/>
        <v>0</v>
      </c>
      <c r="AG101">
        <f t="shared" si="17"/>
        <v>0</v>
      </c>
      <c r="AH101">
        <f t="shared" si="18"/>
        <v>0</v>
      </c>
      <c r="AI101">
        <f t="shared" si="19"/>
        <v>0</v>
      </c>
      <c r="AJ101">
        <f t="shared" si="20"/>
        <v>0</v>
      </c>
      <c r="AK101">
        <f t="shared" si="21"/>
        <v>0</v>
      </c>
      <c r="AL101">
        <f t="shared" si="22"/>
        <v>0</v>
      </c>
    </row>
    <row r="102" spans="1:38" x14ac:dyDescent="0.2">
      <c r="A102" s="33"/>
      <c r="B102" s="87"/>
      <c r="C102" s="71"/>
      <c r="D102" s="71"/>
      <c r="E102" s="85"/>
      <c r="F102" s="85"/>
      <c r="G102" s="60">
        <f t="shared" si="23"/>
        <v>0</v>
      </c>
      <c r="H102" s="61" t="str">
        <f t="shared" si="24"/>
        <v/>
      </c>
      <c r="I102" s="71"/>
      <c r="J102" s="71"/>
      <c r="K102" s="71"/>
      <c r="L102" s="71"/>
      <c r="M102" s="71"/>
      <c r="N102" s="71"/>
      <c r="O102" s="71"/>
      <c r="P102" s="34"/>
      <c r="Q102" s="2"/>
      <c r="R102" s="2"/>
      <c r="S102" s="2"/>
      <c r="T102" s="2"/>
      <c r="U102" s="2"/>
      <c r="V102" s="2"/>
      <c r="W102" s="2"/>
      <c r="X102" s="2"/>
      <c r="Y102" s="2"/>
      <c r="Z102" s="2"/>
      <c r="AA102" s="2"/>
      <c r="AB102" s="2"/>
      <c r="AE102" s="7" t="str">
        <f t="shared" si="15"/>
        <v/>
      </c>
      <c r="AF102">
        <f t="shared" si="16"/>
        <v>0</v>
      </c>
      <c r="AG102">
        <f t="shared" si="17"/>
        <v>0</v>
      </c>
      <c r="AH102">
        <f t="shared" si="18"/>
        <v>0</v>
      </c>
      <c r="AI102">
        <f t="shared" si="19"/>
        <v>0</v>
      </c>
      <c r="AJ102">
        <f t="shared" si="20"/>
        <v>0</v>
      </c>
      <c r="AK102">
        <f t="shared" si="21"/>
        <v>0</v>
      </c>
      <c r="AL102">
        <f t="shared" si="22"/>
        <v>0</v>
      </c>
    </row>
    <row r="103" spans="1:38" x14ac:dyDescent="0.2">
      <c r="A103" s="33"/>
      <c r="B103" s="87"/>
      <c r="C103" s="71"/>
      <c r="D103" s="71"/>
      <c r="E103" s="85"/>
      <c r="F103" s="85"/>
      <c r="G103" s="60">
        <f t="shared" si="23"/>
        <v>0</v>
      </c>
      <c r="H103" s="61" t="str">
        <f t="shared" si="24"/>
        <v/>
      </c>
      <c r="I103" s="71"/>
      <c r="J103" s="71"/>
      <c r="K103" s="71"/>
      <c r="L103" s="71"/>
      <c r="M103" s="71"/>
      <c r="N103" s="71"/>
      <c r="O103" s="71"/>
      <c r="P103" s="34"/>
      <c r="Q103" s="2"/>
      <c r="R103" s="2"/>
      <c r="S103" s="2"/>
      <c r="T103" s="2"/>
      <c r="U103" s="2"/>
      <c r="V103" s="2"/>
      <c r="W103" s="2"/>
      <c r="X103" s="2"/>
      <c r="Y103" s="2"/>
      <c r="Z103" s="2"/>
      <c r="AA103" s="2"/>
      <c r="AB103" s="2"/>
      <c r="AE103" s="7" t="str">
        <f t="shared" si="15"/>
        <v/>
      </c>
      <c r="AF103">
        <f t="shared" si="16"/>
        <v>0</v>
      </c>
      <c r="AG103">
        <f t="shared" si="17"/>
        <v>0</v>
      </c>
      <c r="AH103">
        <f t="shared" si="18"/>
        <v>0</v>
      </c>
      <c r="AI103">
        <f t="shared" si="19"/>
        <v>0</v>
      </c>
      <c r="AJ103">
        <f t="shared" si="20"/>
        <v>0</v>
      </c>
      <c r="AK103">
        <f t="shared" si="21"/>
        <v>0</v>
      </c>
      <c r="AL103">
        <f t="shared" si="22"/>
        <v>0</v>
      </c>
    </row>
    <row r="104" spans="1:38" x14ac:dyDescent="0.2">
      <c r="A104" s="33"/>
      <c r="B104" s="87"/>
      <c r="C104" s="71"/>
      <c r="D104" s="71"/>
      <c r="E104" s="85"/>
      <c r="F104" s="85"/>
      <c r="G104" s="60">
        <f t="shared" si="23"/>
        <v>0</v>
      </c>
      <c r="H104" s="61" t="str">
        <f t="shared" si="24"/>
        <v/>
      </c>
      <c r="I104" s="71"/>
      <c r="J104" s="71"/>
      <c r="K104" s="71"/>
      <c r="L104" s="71"/>
      <c r="M104" s="71"/>
      <c r="N104" s="71"/>
      <c r="O104" s="71"/>
      <c r="P104" s="34"/>
      <c r="Q104" s="2"/>
      <c r="R104" s="2"/>
      <c r="S104" s="2"/>
      <c r="T104" s="2"/>
      <c r="U104" s="2"/>
      <c r="V104" s="2"/>
      <c r="W104" s="2"/>
      <c r="X104" s="2"/>
      <c r="Y104" s="2"/>
      <c r="Z104" s="2"/>
      <c r="AA104" s="2"/>
      <c r="AB104" s="2"/>
      <c r="AE104" s="7" t="str">
        <f t="shared" si="15"/>
        <v/>
      </c>
      <c r="AF104">
        <f t="shared" si="16"/>
        <v>0</v>
      </c>
      <c r="AG104">
        <f t="shared" si="17"/>
        <v>0</v>
      </c>
      <c r="AH104">
        <f t="shared" si="18"/>
        <v>0</v>
      </c>
      <c r="AI104">
        <f t="shared" si="19"/>
        <v>0</v>
      </c>
      <c r="AJ104">
        <f t="shared" si="20"/>
        <v>0</v>
      </c>
      <c r="AK104">
        <f t="shared" si="21"/>
        <v>0</v>
      </c>
      <c r="AL104">
        <f t="shared" si="22"/>
        <v>0</v>
      </c>
    </row>
    <row r="105" spans="1:38" x14ac:dyDescent="0.2">
      <c r="A105" s="33"/>
      <c r="B105" s="87"/>
      <c r="C105" s="71"/>
      <c r="D105" s="71"/>
      <c r="E105" s="85"/>
      <c r="F105" s="85"/>
      <c r="G105" s="60">
        <f t="shared" si="23"/>
        <v>0</v>
      </c>
      <c r="H105" s="61" t="str">
        <f t="shared" si="24"/>
        <v/>
      </c>
      <c r="I105" s="71"/>
      <c r="J105" s="71"/>
      <c r="K105" s="71"/>
      <c r="L105" s="71"/>
      <c r="M105" s="71"/>
      <c r="N105" s="71"/>
      <c r="O105" s="71"/>
      <c r="P105" s="34"/>
      <c r="Q105" s="2"/>
      <c r="R105" s="2"/>
      <c r="S105" s="2"/>
      <c r="T105" s="2"/>
      <c r="U105" s="2"/>
      <c r="V105" s="2"/>
      <c r="W105" s="2"/>
      <c r="X105" s="2"/>
      <c r="Y105" s="2"/>
      <c r="Z105" s="2"/>
      <c r="AA105" s="2"/>
      <c r="AB105" s="2"/>
      <c r="AE105" s="7" t="str">
        <f t="shared" si="15"/>
        <v/>
      </c>
      <c r="AF105">
        <f t="shared" si="16"/>
        <v>0</v>
      </c>
      <c r="AG105">
        <f t="shared" si="17"/>
        <v>0</v>
      </c>
      <c r="AH105">
        <f t="shared" si="18"/>
        <v>0</v>
      </c>
      <c r="AI105">
        <f t="shared" si="19"/>
        <v>0</v>
      </c>
      <c r="AJ105">
        <f t="shared" si="20"/>
        <v>0</v>
      </c>
      <c r="AK105">
        <f t="shared" si="21"/>
        <v>0</v>
      </c>
      <c r="AL105">
        <f t="shared" si="22"/>
        <v>0</v>
      </c>
    </row>
    <row r="106" spans="1:38" x14ac:dyDescent="0.2">
      <c r="A106" s="33"/>
      <c r="B106" s="87"/>
      <c r="C106" s="71"/>
      <c r="D106" s="71"/>
      <c r="E106" s="85"/>
      <c r="F106" s="85"/>
      <c r="G106" s="60">
        <f t="shared" si="23"/>
        <v>0</v>
      </c>
      <c r="H106" s="61" t="str">
        <f t="shared" si="24"/>
        <v/>
      </c>
      <c r="I106" s="71"/>
      <c r="J106" s="71"/>
      <c r="K106" s="71"/>
      <c r="L106" s="71"/>
      <c r="M106" s="71"/>
      <c r="N106" s="71"/>
      <c r="O106" s="71"/>
      <c r="P106" s="34"/>
      <c r="Q106" s="2"/>
      <c r="R106" s="2"/>
      <c r="S106" s="2"/>
      <c r="T106" s="2"/>
      <c r="U106" s="2"/>
      <c r="V106" s="2"/>
      <c r="W106" s="2"/>
      <c r="X106" s="2"/>
      <c r="Y106" s="2"/>
      <c r="Z106" s="2"/>
      <c r="AA106" s="2"/>
      <c r="AB106" s="2"/>
      <c r="AE106" s="7" t="str">
        <f t="shared" si="15"/>
        <v/>
      </c>
      <c r="AF106">
        <f t="shared" si="16"/>
        <v>0</v>
      </c>
      <c r="AG106">
        <f t="shared" si="17"/>
        <v>0</v>
      </c>
      <c r="AH106">
        <f t="shared" si="18"/>
        <v>0</v>
      </c>
      <c r="AI106">
        <f t="shared" si="19"/>
        <v>0</v>
      </c>
      <c r="AJ106">
        <f t="shared" si="20"/>
        <v>0</v>
      </c>
      <c r="AK106">
        <f t="shared" si="21"/>
        <v>0</v>
      </c>
      <c r="AL106">
        <f t="shared" si="22"/>
        <v>0</v>
      </c>
    </row>
    <row r="107" spans="1:38" x14ac:dyDescent="0.2">
      <c r="A107" s="33"/>
      <c r="B107" s="87"/>
      <c r="C107" s="71"/>
      <c r="D107" s="71"/>
      <c r="E107" s="85"/>
      <c r="F107" s="85"/>
      <c r="G107" s="60">
        <f t="shared" si="23"/>
        <v>0</v>
      </c>
      <c r="H107" s="61" t="str">
        <f t="shared" si="24"/>
        <v/>
      </c>
      <c r="I107" s="71"/>
      <c r="J107" s="71"/>
      <c r="K107" s="71"/>
      <c r="L107" s="71"/>
      <c r="M107" s="71"/>
      <c r="N107" s="71"/>
      <c r="O107" s="71"/>
      <c r="P107" s="34"/>
      <c r="Q107" s="2"/>
      <c r="R107" s="2"/>
      <c r="S107" s="2"/>
      <c r="T107" s="2"/>
      <c r="U107" s="2"/>
      <c r="V107" s="2"/>
      <c r="W107" s="2"/>
      <c r="X107" s="2"/>
      <c r="Y107" s="2"/>
      <c r="Z107" s="2"/>
      <c r="AA107" s="2"/>
      <c r="AB107" s="2"/>
      <c r="AE107" s="7" t="str">
        <f t="shared" si="15"/>
        <v/>
      </c>
      <c r="AF107">
        <f t="shared" si="16"/>
        <v>0</v>
      </c>
      <c r="AG107">
        <f t="shared" si="17"/>
        <v>0</v>
      </c>
      <c r="AH107">
        <f t="shared" si="18"/>
        <v>0</v>
      </c>
      <c r="AI107">
        <f t="shared" si="19"/>
        <v>0</v>
      </c>
      <c r="AJ107">
        <f t="shared" si="20"/>
        <v>0</v>
      </c>
      <c r="AK107">
        <f t="shared" si="21"/>
        <v>0</v>
      </c>
      <c r="AL107">
        <f t="shared" si="22"/>
        <v>0</v>
      </c>
    </row>
    <row r="108" spans="1:38" x14ac:dyDescent="0.2">
      <c r="A108" s="33"/>
      <c r="B108" s="87"/>
      <c r="C108" s="71"/>
      <c r="D108" s="71"/>
      <c r="E108" s="85"/>
      <c r="F108" s="85"/>
      <c r="G108" s="60">
        <f t="shared" si="23"/>
        <v>0</v>
      </c>
      <c r="H108" s="61" t="str">
        <f t="shared" si="24"/>
        <v/>
      </c>
      <c r="I108" s="71"/>
      <c r="J108" s="71"/>
      <c r="K108" s="71"/>
      <c r="L108" s="71"/>
      <c r="M108" s="71"/>
      <c r="N108" s="71"/>
      <c r="O108" s="71"/>
      <c r="P108" s="34"/>
      <c r="Q108" s="2"/>
      <c r="R108" s="2"/>
      <c r="S108" s="2"/>
      <c r="T108" s="2"/>
      <c r="U108" s="2"/>
      <c r="V108" s="2"/>
      <c r="W108" s="2"/>
      <c r="X108" s="2"/>
      <c r="Y108" s="2"/>
      <c r="Z108" s="2"/>
      <c r="AA108" s="2"/>
      <c r="AB108" s="2"/>
      <c r="AE108" s="7" t="str">
        <f t="shared" si="15"/>
        <v/>
      </c>
      <c r="AF108">
        <f t="shared" si="16"/>
        <v>0</v>
      </c>
      <c r="AG108">
        <f t="shared" si="17"/>
        <v>0</v>
      </c>
      <c r="AH108">
        <f t="shared" si="18"/>
        <v>0</v>
      </c>
      <c r="AI108">
        <f t="shared" si="19"/>
        <v>0</v>
      </c>
      <c r="AJ108">
        <f t="shared" si="20"/>
        <v>0</v>
      </c>
      <c r="AK108">
        <f t="shared" si="21"/>
        <v>0</v>
      </c>
      <c r="AL108">
        <f t="shared" si="22"/>
        <v>0</v>
      </c>
    </row>
    <row r="109" spans="1:38" x14ac:dyDescent="0.2">
      <c r="A109" s="33"/>
      <c r="B109" s="87"/>
      <c r="C109" s="71"/>
      <c r="D109" s="71"/>
      <c r="E109" s="85"/>
      <c r="F109" s="85"/>
      <c r="G109" s="60">
        <f t="shared" si="23"/>
        <v>0</v>
      </c>
      <c r="H109" s="61" t="str">
        <f t="shared" si="24"/>
        <v/>
      </c>
      <c r="I109" s="71"/>
      <c r="J109" s="71"/>
      <c r="K109" s="71"/>
      <c r="L109" s="71"/>
      <c r="M109" s="71"/>
      <c r="N109" s="71"/>
      <c r="O109" s="71"/>
      <c r="P109" s="34"/>
      <c r="Q109" s="2"/>
      <c r="R109" s="2"/>
      <c r="S109" s="2"/>
      <c r="T109" s="2"/>
      <c r="U109" s="2"/>
      <c r="V109" s="2"/>
      <c r="W109" s="2"/>
      <c r="X109" s="2"/>
      <c r="Y109" s="2"/>
      <c r="Z109" s="2"/>
      <c r="AA109" s="2"/>
      <c r="AB109" s="2"/>
      <c r="AE109" s="7" t="str">
        <f t="shared" si="15"/>
        <v/>
      </c>
      <c r="AF109">
        <f t="shared" si="16"/>
        <v>0</v>
      </c>
      <c r="AG109">
        <f t="shared" si="17"/>
        <v>0</v>
      </c>
      <c r="AH109">
        <f t="shared" si="18"/>
        <v>0</v>
      </c>
      <c r="AI109">
        <f t="shared" si="19"/>
        <v>0</v>
      </c>
      <c r="AJ109">
        <f t="shared" si="20"/>
        <v>0</v>
      </c>
      <c r="AK109">
        <f t="shared" si="21"/>
        <v>0</v>
      </c>
      <c r="AL109">
        <f t="shared" si="22"/>
        <v>0</v>
      </c>
    </row>
    <row r="110" spans="1:38" x14ac:dyDescent="0.2">
      <c r="A110" s="33"/>
      <c r="B110" s="87"/>
      <c r="C110" s="71"/>
      <c r="D110" s="71"/>
      <c r="E110" s="85"/>
      <c r="F110" s="85"/>
      <c r="G110" s="60">
        <f t="shared" si="23"/>
        <v>0</v>
      </c>
      <c r="H110" s="61" t="str">
        <f t="shared" si="24"/>
        <v/>
      </c>
      <c r="I110" s="71"/>
      <c r="J110" s="71"/>
      <c r="K110" s="71"/>
      <c r="L110" s="71"/>
      <c r="M110" s="71"/>
      <c r="N110" s="71"/>
      <c r="O110" s="71"/>
      <c r="P110" s="34"/>
      <c r="Q110" s="2"/>
      <c r="R110" s="2"/>
      <c r="S110" s="2"/>
      <c r="T110" s="2"/>
      <c r="U110" s="2"/>
      <c r="V110" s="2"/>
      <c r="W110" s="2"/>
      <c r="X110" s="2"/>
      <c r="Y110" s="2"/>
      <c r="Z110" s="2"/>
      <c r="AA110" s="2"/>
      <c r="AB110" s="2"/>
      <c r="AE110" s="7" t="str">
        <f t="shared" si="15"/>
        <v/>
      </c>
      <c r="AF110">
        <f t="shared" si="16"/>
        <v>0</v>
      </c>
      <c r="AG110">
        <f t="shared" si="17"/>
        <v>0</v>
      </c>
      <c r="AH110">
        <f t="shared" si="18"/>
        <v>0</v>
      </c>
      <c r="AI110">
        <f t="shared" si="19"/>
        <v>0</v>
      </c>
      <c r="AJ110">
        <f t="shared" si="20"/>
        <v>0</v>
      </c>
      <c r="AK110">
        <f t="shared" si="21"/>
        <v>0</v>
      </c>
      <c r="AL110">
        <f t="shared" si="22"/>
        <v>0</v>
      </c>
    </row>
    <row r="111" spans="1:38" x14ac:dyDescent="0.2">
      <c r="A111" s="33"/>
      <c r="B111" s="87"/>
      <c r="C111" s="71"/>
      <c r="D111" s="71"/>
      <c r="E111" s="85"/>
      <c r="F111" s="85"/>
      <c r="G111" s="60">
        <f t="shared" si="23"/>
        <v>0</v>
      </c>
      <c r="H111" s="61" t="str">
        <f t="shared" si="24"/>
        <v/>
      </c>
      <c r="I111" s="71"/>
      <c r="J111" s="71"/>
      <c r="K111" s="71"/>
      <c r="L111" s="71"/>
      <c r="M111" s="71"/>
      <c r="N111" s="71"/>
      <c r="O111" s="71"/>
      <c r="P111" s="34"/>
      <c r="Q111" s="2"/>
      <c r="R111" s="2"/>
      <c r="S111" s="2"/>
      <c r="T111" s="2"/>
      <c r="U111" s="2"/>
      <c r="V111" s="2"/>
      <c r="W111" s="2"/>
      <c r="X111" s="2"/>
      <c r="Y111" s="2"/>
      <c r="Z111" s="2"/>
      <c r="AA111" s="2"/>
      <c r="AB111" s="2"/>
      <c r="AE111" s="7" t="str">
        <f t="shared" si="15"/>
        <v/>
      </c>
      <c r="AF111">
        <f t="shared" si="16"/>
        <v>0</v>
      </c>
      <c r="AG111">
        <f t="shared" si="17"/>
        <v>0</v>
      </c>
      <c r="AH111">
        <f t="shared" si="18"/>
        <v>0</v>
      </c>
      <c r="AI111">
        <f t="shared" si="19"/>
        <v>0</v>
      </c>
      <c r="AJ111">
        <f t="shared" si="20"/>
        <v>0</v>
      </c>
      <c r="AK111">
        <f t="shared" si="21"/>
        <v>0</v>
      </c>
      <c r="AL111">
        <f t="shared" si="22"/>
        <v>0</v>
      </c>
    </row>
    <row r="112" spans="1:38" x14ac:dyDescent="0.2">
      <c r="A112" s="33"/>
      <c r="B112" s="87"/>
      <c r="C112" s="71"/>
      <c r="D112" s="71"/>
      <c r="E112" s="85"/>
      <c r="F112" s="85"/>
      <c r="G112" s="60">
        <f t="shared" si="23"/>
        <v>0</v>
      </c>
      <c r="H112" s="61" t="str">
        <f t="shared" si="24"/>
        <v/>
      </c>
      <c r="I112" s="71"/>
      <c r="J112" s="71"/>
      <c r="K112" s="71"/>
      <c r="L112" s="71"/>
      <c r="M112" s="71"/>
      <c r="N112" s="71"/>
      <c r="O112" s="71"/>
      <c r="P112" s="34"/>
      <c r="Q112" s="2"/>
      <c r="R112" s="2"/>
      <c r="S112" s="2"/>
      <c r="T112" s="2"/>
      <c r="U112" s="2"/>
      <c r="V112" s="2"/>
      <c r="W112" s="2"/>
      <c r="X112" s="2"/>
      <c r="Y112" s="2"/>
      <c r="Z112" s="2"/>
      <c r="AA112" s="2"/>
      <c r="AB112" s="2"/>
      <c r="AE112" s="7" t="str">
        <f t="shared" si="15"/>
        <v/>
      </c>
      <c r="AF112">
        <f t="shared" si="16"/>
        <v>0</v>
      </c>
      <c r="AG112">
        <f t="shared" si="17"/>
        <v>0</v>
      </c>
      <c r="AH112">
        <f t="shared" si="18"/>
        <v>0</v>
      </c>
      <c r="AI112">
        <f t="shared" si="19"/>
        <v>0</v>
      </c>
      <c r="AJ112">
        <f t="shared" si="20"/>
        <v>0</v>
      </c>
      <c r="AK112">
        <f t="shared" si="21"/>
        <v>0</v>
      </c>
      <c r="AL112">
        <f t="shared" si="22"/>
        <v>0</v>
      </c>
    </row>
    <row r="113" spans="1:38" x14ac:dyDescent="0.2">
      <c r="A113" s="33"/>
      <c r="B113" s="87"/>
      <c r="C113" s="71"/>
      <c r="D113" s="71"/>
      <c r="E113" s="85"/>
      <c r="F113" s="85"/>
      <c r="G113" s="60">
        <f t="shared" si="23"/>
        <v>0</v>
      </c>
      <c r="H113" s="61" t="str">
        <f t="shared" si="24"/>
        <v/>
      </c>
      <c r="I113" s="71"/>
      <c r="J113" s="71"/>
      <c r="K113" s="71"/>
      <c r="L113" s="71"/>
      <c r="M113" s="71"/>
      <c r="N113" s="71"/>
      <c r="O113" s="71"/>
      <c r="P113" s="34"/>
      <c r="Q113" s="2"/>
      <c r="R113" s="2"/>
      <c r="S113" s="2"/>
      <c r="T113" s="2"/>
      <c r="U113" s="2"/>
      <c r="V113" s="2"/>
      <c r="W113" s="2"/>
      <c r="X113" s="2"/>
      <c r="Y113" s="2"/>
      <c r="Z113" s="2"/>
      <c r="AA113" s="2"/>
      <c r="AB113" s="2"/>
      <c r="AE113" s="7" t="str">
        <f t="shared" si="15"/>
        <v/>
      </c>
      <c r="AF113">
        <f t="shared" si="16"/>
        <v>0</v>
      </c>
      <c r="AG113">
        <f t="shared" si="17"/>
        <v>0</v>
      </c>
      <c r="AH113">
        <f t="shared" si="18"/>
        <v>0</v>
      </c>
      <c r="AI113">
        <f t="shared" si="19"/>
        <v>0</v>
      </c>
      <c r="AJ113">
        <f t="shared" si="20"/>
        <v>0</v>
      </c>
      <c r="AK113">
        <f t="shared" si="21"/>
        <v>0</v>
      </c>
      <c r="AL113">
        <f t="shared" si="22"/>
        <v>0</v>
      </c>
    </row>
    <row r="114" spans="1:38" x14ac:dyDescent="0.2">
      <c r="A114" s="33"/>
      <c r="B114" s="87"/>
      <c r="C114" s="71"/>
      <c r="D114" s="71"/>
      <c r="E114" s="85"/>
      <c r="F114" s="85"/>
      <c r="G114" s="60">
        <f t="shared" si="23"/>
        <v>0</v>
      </c>
      <c r="H114" s="61" t="str">
        <f t="shared" si="24"/>
        <v/>
      </c>
      <c r="I114" s="71"/>
      <c r="J114" s="71"/>
      <c r="K114" s="71"/>
      <c r="L114" s="71"/>
      <c r="M114" s="71"/>
      <c r="N114" s="71"/>
      <c r="O114" s="71"/>
      <c r="P114" s="34"/>
      <c r="Q114" s="2"/>
      <c r="R114" s="2"/>
      <c r="S114" s="2"/>
      <c r="T114" s="2"/>
      <c r="U114" s="2"/>
      <c r="V114" s="2"/>
      <c r="W114" s="2"/>
      <c r="X114" s="2"/>
      <c r="Y114" s="2"/>
      <c r="Z114" s="2"/>
      <c r="AA114" s="2"/>
      <c r="AB114" s="2"/>
      <c r="AE114" s="7" t="str">
        <f t="shared" si="15"/>
        <v/>
      </c>
      <c r="AF114">
        <f t="shared" si="16"/>
        <v>0</v>
      </c>
      <c r="AG114">
        <f t="shared" si="17"/>
        <v>0</v>
      </c>
      <c r="AH114">
        <f t="shared" si="18"/>
        <v>0</v>
      </c>
      <c r="AI114">
        <f t="shared" si="19"/>
        <v>0</v>
      </c>
      <c r="AJ114">
        <f t="shared" si="20"/>
        <v>0</v>
      </c>
      <c r="AK114">
        <f t="shared" si="21"/>
        <v>0</v>
      </c>
      <c r="AL114">
        <f t="shared" si="22"/>
        <v>0</v>
      </c>
    </row>
    <row r="115" spans="1:38" x14ac:dyDescent="0.2">
      <c r="A115" s="33"/>
      <c r="B115" s="87"/>
      <c r="C115" s="71"/>
      <c r="D115" s="71"/>
      <c r="E115" s="85"/>
      <c r="F115" s="85"/>
      <c r="G115" s="60">
        <f t="shared" si="23"/>
        <v>0</v>
      </c>
      <c r="H115" s="61" t="str">
        <f t="shared" si="24"/>
        <v/>
      </c>
      <c r="I115" s="71"/>
      <c r="J115" s="71"/>
      <c r="K115" s="71"/>
      <c r="L115" s="71"/>
      <c r="M115" s="71"/>
      <c r="N115" s="71"/>
      <c r="O115" s="71"/>
      <c r="P115" s="34"/>
      <c r="Q115" s="2"/>
      <c r="R115" s="2"/>
      <c r="S115" s="2"/>
      <c r="T115" s="2"/>
      <c r="U115" s="2"/>
      <c r="V115" s="2"/>
      <c r="W115" s="2"/>
      <c r="X115" s="2"/>
      <c r="Y115" s="2"/>
      <c r="Z115" s="2"/>
      <c r="AA115" s="2"/>
      <c r="AB115" s="2"/>
      <c r="AE115" s="7" t="str">
        <f t="shared" si="15"/>
        <v/>
      </c>
      <c r="AF115">
        <f t="shared" si="16"/>
        <v>0</v>
      </c>
      <c r="AG115">
        <f t="shared" si="17"/>
        <v>0</v>
      </c>
      <c r="AH115">
        <f t="shared" si="18"/>
        <v>0</v>
      </c>
      <c r="AI115">
        <f t="shared" si="19"/>
        <v>0</v>
      </c>
      <c r="AJ115">
        <f t="shared" si="20"/>
        <v>0</v>
      </c>
      <c r="AK115">
        <f t="shared" si="21"/>
        <v>0</v>
      </c>
      <c r="AL115">
        <f t="shared" si="22"/>
        <v>0</v>
      </c>
    </row>
    <row r="116" spans="1:38" x14ac:dyDescent="0.2">
      <c r="A116" s="33"/>
      <c r="B116" s="87"/>
      <c r="C116" s="71"/>
      <c r="D116" s="71"/>
      <c r="E116" s="85"/>
      <c r="F116" s="85"/>
      <c r="G116" s="60">
        <f t="shared" si="23"/>
        <v>0</v>
      </c>
      <c r="H116" s="61" t="str">
        <f t="shared" si="24"/>
        <v/>
      </c>
      <c r="I116" s="71"/>
      <c r="J116" s="71"/>
      <c r="K116" s="71"/>
      <c r="L116" s="71"/>
      <c r="M116" s="71"/>
      <c r="N116" s="71"/>
      <c r="O116" s="71"/>
      <c r="P116" s="34"/>
      <c r="Q116" s="2"/>
      <c r="R116" s="2"/>
      <c r="S116" s="2"/>
      <c r="T116" s="2"/>
      <c r="U116" s="2"/>
      <c r="V116" s="2"/>
      <c r="W116" s="2"/>
      <c r="X116" s="2"/>
      <c r="Y116" s="2"/>
      <c r="Z116" s="2"/>
      <c r="AA116" s="2"/>
      <c r="AB116" s="2"/>
      <c r="AE116" s="7" t="str">
        <f t="shared" si="15"/>
        <v/>
      </c>
      <c r="AF116">
        <f t="shared" si="16"/>
        <v>0</v>
      </c>
      <c r="AG116">
        <f t="shared" si="17"/>
        <v>0</v>
      </c>
      <c r="AH116">
        <f t="shared" si="18"/>
        <v>0</v>
      </c>
      <c r="AI116">
        <f t="shared" si="19"/>
        <v>0</v>
      </c>
      <c r="AJ116">
        <f t="shared" si="20"/>
        <v>0</v>
      </c>
      <c r="AK116">
        <f t="shared" si="21"/>
        <v>0</v>
      </c>
      <c r="AL116">
        <f t="shared" si="22"/>
        <v>0</v>
      </c>
    </row>
    <row r="117" spans="1:38" x14ac:dyDescent="0.2">
      <c r="A117" s="33"/>
      <c r="B117" s="87"/>
      <c r="C117" s="71"/>
      <c r="D117" s="71"/>
      <c r="E117" s="85"/>
      <c r="F117" s="85"/>
      <c r="G117" s="60">
        <f t="shared" si="23"/>
        <v>0</v>
      </c>
      <c r="H117" s="61" t="str">
        <f t="shared" si="24"/>
        <v/>
      </c>
      <c r="I117" s="71"/>
      <c r="J117" s="71"/>
      <c r="K117" s="71"/>
      <c r="L117" s="71"/>
      <c r="M117" s="71"/>
      <c r="N117" s="71"/>
      <c r="O117" s="71"/>
      <c r="P117" s="34"/>
      <c r="Q117" s="2"/>
      <c r="R117" s="2"/>
      <c r="S117" s="2"/>
      <c r="T117" s="2"/>
      <c r="U117" s="2"/>
      <c r="V117" s="2"/>
      <c r="W117" s="2"/>
      <c r="X117" s="2"/>
      <c r="Y117" s="2"/>
      <c r="Z117" s="2"/>
      <c r="AA117" s="2"/>
      <c r="AB117" s="2"/>
      <c r="AE117" s="7" t="str">
        <f t="shared" si="15"/>
        <v/>
      </c>
      <c r="AF117">
        <f t="shared" si="16"/>
        <v>0</v>
      </c>
      <c r="AG117">
        <f t="shared" si="17"/>
        <v>0</v>
      </c>
      <c r="AH117">
        <f t="shared" si="18"/>
        <v>0</v>
      </c>
      <c r="AI117">
        <f t="shared" si="19"/>
        <v>0</v>
      </c>
      <c r="AJ117">
        <f t="shared" si="20"/>
        <v>0</v>
      </c>
      <c r="AK117">
        <f t="shared" si="21"/>
        <v>0</v>
      </c>
      <c r="AL117">
        <f t="shared" si="22"/>
        <v>0</v>
      </c>
    </row>
    <row r="118" spans="1:38" x14ac:dyDescent="0.2">
      <c r="A118" s="33"/>
      <c r="B118" s="87"/>
      <c r="C118" s="71"/>
      <c r="D118" s="71"/>
      <c r="E118" s="85"/>
      <c r="F118" s="85"/>
      <c r="G118" s="60">
        <f t="shared" si="23"/>
        <v>0</v>
      </c>
      <c r="H118" s="61" t="str">
        <f t="shared" si="24"/>
        <v/>
      </c>
      <c r="I118" s="71"/>
      <c r="J118" s="71"/>
      <c r="K118" s="71"/>
      <c r="L118" s="71"/>
      <c r="M118" s="71"/>
      <c r="N118" s="71"/>
      <c r="O118" s="71"/>
      <c r="P118" s="34"/>
      <c r="Q118" s="2"/>
      <c r="R118" s="2"/>
      <c r="S118" s="2"/>
      <c r="T118" s="2"/>
      <c r="U118" s="2"/>
      <c r="V118" s="2"/>
      <c r="W118" s="2"/>
      <c r="X118" s="2"/>
      <c r="Y118" s="2"/>
      <c r="Z118" s="2"/>
      <c r="AA118" s="2"/>
      <c r="AB118" s="2"/>
      <c r="AE118" s="7" t="str">
        <f t="shared" si="15"/>
        <v/>
      </c>
      <c r="AF118">
        <f t="shared" si="16"/>
        <v>0</v>
      </c>
      <c r="AG118">
        <f t="shared" si="17"/>
        <v>0</v>
      </c>
      <c r="AH118">
        <f t="shared" si="18"/>
        <v>0</v>
      </c>
      <c r="AI118">
        <f t="shared" si="19"/>
        <v>0</v>
      </c>
      <c r="AJ118">
        <f t="shared" si="20"/>
        <v>0</v>
      </c>
      <c r="AK118">
        <f t="shared" si="21"/>
        <v>0</v>
      </c>
      <c r="AL118">
        <f t="shared" si="22"/>
        <v>0</v>
      </c>
    </row>
    <row r="119" spans="1:38" x14ac:dyDescent="0.2">
      <c r="A119" s="33"/>
      <c r="B119" s="87"/>
      <c r="C119" s="71"/>
      <c r="D119" s="71"/>
      <c r="E119" s="85"/>
      <c r="F119" s="85"/>
      <c r="G119" s="60">
        <f t="shared" si="23"/>
        <v>0</v>
      </c>
      <c r="H119" s="61" t="str">
        <f t="shared" si="24"/>
        <v/>
      </c>
      <c r="I119" s="71"/>
      <c r="J119" s="71"/>
      <c r="K119" s="71"/>
      <c r="L119" s="71"/>
      <c r="M119" s="71"/>
      <c r="N119" s="71"/>
      <c r="O119" s="71"/>
      <c r="P119" s="34"/>
      <c r="Q119" s="2"/>
      <c r="R119" s="2"/>
      <c r="S119" s="2"/>
      <c r="T119" s="2"/>
      <c r="U119" s="2"/>
      <c r="V119" s="2"/>
      <c r="W119" s="2"/>
      <c r="X119" s="2"/>
      <c r="Y119" s="2"/>
      <c r="Z119" s="2"/>
      <c r="AA119" s="2"/>
      <c r="AB119" s="2"/>
      <c r="AE119" s="7" t="str">
        <f t="shared" si="15"/>
        <v/>
      </c>
      <c r="AF119">
        <f t="shared" si="16"/>
        <v>0</v>
      </c>
      <c r="AG119">
        <f t="shared" si="17"/>
        <v>0</v>
      </c>
      <c r="AH119">
        <f t="shared" si="18"/>
        <v>0</v>
      </c>
      <c r="AI119">
        <f t="shared" si="19"/>
        <v>0</v>
      </c>
      <c r="AJ119">
        <f t="shared" si="20"/>
        <v>0</v>
      </c>
      <c r="AK119">
        <f t="shared" si="21"/>
        <v>0</v>
      </c>
      <c r="AL119">
        <f t="shared" si="22"/>
        <v>0</v>
      </c>
    </row>
    <row r="120" spans="1:38" x14ac:dyDescent="0.2">
      <c r="A120" s="33"/>
      <c r="B120" s="87"/>
      <c r="C120" s="71"/>
      <c r="D120" s="71"/>
      <c r="E120" s="85"/>
      <c r="F120" s="85"/>
      <c r="G120" s="60">
        <f t="shared" si="23"/>
        <v>0</v>
      </c>
      <c r="H120" s="61" t="str">
        <f t="shared" si="24"/>
        <v/>
      </c>
      <c r="I120" s="71"/>
      <c r="J120" s="71"/>
      <c r="K120" s="71"/>
      <c r="L120" s="71"/>
      <c r="M120" s="71"/>
      <c r="N120" s="71"/>
      <c r="O120" s="71"/>
      <c r="P120" s="34"/>
      <c r="Q120" s="2"/>
      <c r="R120" s="2"/>
      <c r="S120" s="2"/>
      <c r="T120" s="2"/>
      <c r="U120" s="2"/>
      <c r="V120" s="2"/>
      <c r="W120" s="2"/>
      <c r="X120" s="2"/>
      <c r="Y120" s="2"/>
      <c r="Z120" s="2"/>
      <c r="AA120" s="2"/>
      <c r="AB120" s="2"/>
      <c r="AE120" s="7" t="str">
        <f t="shared" si="15"/>
        <v/>
      </c>
      <c r="AF120">
        <f t="shared" si="16"/>
        <v>0</v>
      </c>
      <c r="AG120">
        <f t="shared" si="17"/>
        <v>0</v>
      </c>
      <c r="AH120">
        <f t="shared" si="18"/>
        <v>0</v>
      </c>
      <c r="AI120">
        <f t="shared" si="19"/>
        <v>0</v>
      </c>
      <c r="AJ120">
        <f t="shared" si="20"/>
        <v>0</v>
      </c>
      <c r="AK120">
        <f t="shared" si="21"/>
        <v>0</v>
      </c>
      <c r="AL120">
        <f t="shared" si="22"/>
        <v>0</v>
      </c>
    </row>
    <row r="121" spans="1:38" x14ac:dyDescent="0.2">
      <c r="A121" s="33"/>
      <c r="B121" s="87"/>
      <c r="C121" s="71"/>
      <c r="D121" s="71"/>
      <c r="E121" s="85"/>
      <c r="F121" s="85"/>
      <c r="G121" s="60">
        <f t="shared" si="23"/>
        <v>0</v>
      </c>
      <c r="H121" s="61" t="str">
        <f t="shared" si="24"/>
        <v/>
      </c>
      <c r="I121" s="71"/>
      <c r="J121" s="71"/>
      <c r="K121" s="71"/>
      <c r="L121" s="71"/>
      <c r="M121" s="71"/>
      <c r="N121" s="71"/>
      <c r="O121" s="71"/>
      <c r="P121" s="34"/>
      <c r="Q121" s="2"/>
      <c r="R121" s="2"/>
      <c r="S121" s="2"/>
      <c r="T121" s="2"/>
      <c r="U121" s="2"/>
      <c r="V121" s="2"/>
      <c r="W121" s="2"/>
      <c r="X121" s="2"/>
      <c r="Y121" s="2"/>
      <c r="Z121" s="2"/>
      <c r="AA121" s="2"/>
      <c r="AB121" s="2"/>
      <c r="AE121" s="7" t="str">
        <f t="shared" si="15"/>
        <v/>
      </c>
      <c r="AF121">
        <f t="shared" si="16"/>
        <v>0</v>
      </c>
      <c r="AG121">
        <f t="shared" si="17"/>
        <v>0</v>
      </c>
      <c r="AH121">
        <f t="shared" si="18"/>
        <v>0</v>
      </c>
      <c r="AI121">
        <f t="shared" si="19"/>
        <v>0</v>
      </c>
      <c r="AJ121">
        <f t="shared" si="20"/>
        <v>0</v>
      </c>
      <c r="AK121">
        <f t="shared" si="21"/>
        <v>0</v>
      </c>
      <c r="AL121">
        <f t="shared" si="22"/>
        <v>0</v>
      </c>
    </row>
    <row r="122" spans="1:38" x14ac:dyDescent="0.2">
      <c r="A122" s="33"/>
      <c r="B122" s="87"/>
      <c r="C122" s="71"/>
      <c r="D122" s="71"/>
      <c r="E122" s="85"/>
      <c r="F122" s="85"/>
      <c r="G122" s="60">
        <f t="shared" si="23"/>
        <v>0</v>
      </c>
      <c r="H122" s="61" t="str">
        <f t="shared" si="24"/>
        <v/>
      </c>
      <c r="I122" s="71"/>
      <c r="J122" s="71"/>
      <c r="K122" s="71"/>
      <c r="L122" s="71"/>
      <c r="M122" s="71"/>
      <c r="N122" s="71"/>
      <c r="O122" s="71"/>
      <c r="P122" s="34"/>
      <c r="Q122" s="2"/>
      <c r="R122" s="2"/>
      <c r="S122" s="2"/>
      <c r="T122" s="2"/>
      <c r="U122" s="2"/>
      <c r="V122" s="2"/>
      <c r="W122" s="2"/>
      <c r="X122" s="2"/>
      <c r="Y122" s="2"/>
      <c r="Z122" s="2"/>
      <c r="AA122" s="2"/>
      <c r="AB122" s="2"/>
      <c r="AE122" s="7" t="str">
        <f t="shared" si="15"/>
        <v/>
      </c>
      <c r="AF122">
        <f t="shared" si="16"/>
        <v>0</v>
      </c>
      <c r="AG122">
        <f t="shared" si="17"/>
        <v>0</v>
      </c>
      <c r="AH122">
        <f t="shared" si="18"/>
        <v>0</v>
      </c>
      <c r="AI122">
        <f t="shared" si="19"/>
        <v>0</v>
      </c>
      <c r="AJ122">
        <f t="shared" si="20"/>
        <v>0</v>
      </c>
      <c r="AK122">
        <f t="shared" si="21"/>
        <v>0</v>
      </c>
      <c r="AL122">
        <f t="shared" si="22"/>
        <v>0</v>
      </c>
    </row>
    <row r="123" spans="1:38" x14ac:dyDescent="0.2">
      <c r="A123" s="33"/>
      <c r="B123" s="87"/>
      <c r="C123" s="71"/>
      <c r="D123" s="71"/>
      <c r="E123" s="85"/>
      <c r="F123" s="85"/>
      <c r="G123" s="60">
        <f t="shared" si="23"/>
        <v>0</v>
      </c>
      <c r="H123" s="61" t="str">
        <f t="shared" si="24"/>
        <v/>
      </c>
      <c r="I123" s="71"/>
      <c r="J123" s="71"/>
      <c r="K123" s="71"/>
      <c r="L123" s="71"/>
      <c r="M123" s="71"/>
      <c r="N123" s="71"/>
      <c r="O123" s="71"/>
      <c r="P123" s="34"/>
      <c r="Q123" s="2"/>
      <c r="R123" s="2"/>
      <c r="S123" s="2"/>
      <c r="T123" s="2"/>
      <c r="U123" s="2"/>
      <c r="V123" s="2"/>
      <c r="W123" s="2"/>
      <c r="X123" s="2"/>
      <c r="Y123" s="2"/>
      <c r="Z123" s="2"/>
      <c r="AA123" s="2"/>
      <c r="AB123" s="2"/>
      <c r="AE123" s="7" t="str">
        <f t="shared" si="15"/>
        <v/>
      </c>
      <c r="AF123">
        <f t="shared" si="16"/>
        <v>0</v>
      </c>
      <c r="AG123">
        <f t="shared" si="17"/>
        <v>0</v>
      </c>
      <c r="AH123">
        <f t="shared" si="18"/>
        <v>0</v>
      </c>
      <c r="AI123">
        <f t="shared" si="19"/>
        <v>0</v>
      </c>
      <c r="AJ123">
        <f t="shared" si="20"/>
        <v>0</v>
      </c>
      <c r="AK123">
        <f t="shared" si="21"/>
        <v>0</v>
      </c>
      <c r="AL123">
        <f t="shared" si="22"/>
        <v>0</v>
      </c>
    </row>
    <row r="124" spans="1:38" x14ac:dyDescent="0.2">
      <c r="A124" s="33"/>
      <c r="B124" s="87"/>
      <c r="C124" s="71"/>
      <c r="D124" s="71"/>
      <c r="E124" s="85"/>
      <c r="F124" s="85"/>
      <c r="G124" s="60">
        <f t="shared" si="23"/>
        <v>0</v>
      </c>
      <c r="H124" s="61" t="str">
        <f t="shared" si="24"/>
        <v/>
      </c>
      <c r="I124" s="71"/>
      <c r="J124" s="71"/>
      <c r="K124" s="71"/>
      <c r="L124" s="71"/>
      <c r="M124" s="71"/>
      <c r="N124" s="71"/>
      <c r="O124" s="71"/>
      <c r="P124" s="34"/>
      <c r="Q124" s="2"/>
      <c r="R124" s="2"/>
      <c r="S124" s="2"/>
      <c r="T124" s="2"/>
      <c r="U124" s="2"/>
      <c r="V124" s="2"/>
      <c r="W124" s="2"/>
      <c r="X124" s="2"/>
      <c r="Y124" s="2"/>
      <c r="Z124" s="2"/>
      <c r="AA124" s="2"/>
      <c r="AB124" s="2"/>
      <c r="AE124" s="7" t="str">
        <f t="shared" si="15"/>
        <v/>
      </c>
      <c r="AF124">
        <f t="shared" si="16"/>
        <v>0</v>
      </c>
      <c r="AG124">
        <f t="shared" si="17"/>
        <v>0</v>
      </c>
      <c r="AH124">
        <f t="shared" si="18"/>
        <v>0</v>
      </c>
      <c r="AI124">
        <f t="shared" si="19"/>
        <v>0</v>
      </c>
      <c r="AJ124">
        <f t="shared" si="20"/>
        <v>0</v>
      </c>
      <c r="AK124">
        <f t="shared" si="21"/>
        <v>0</v>
      </c>
      <c r="AL124">
        <f t="shared" si="22"/>
        <v>0</v>
      </c>
    </row>
    <row r="125" spans="1:38" x14ac:dyDescent="0.2">
      <c r="A125" s="33"/>
      <c r="B125" s="87"/>
      <c r="C125" s="71"/>
      <c r="D125" s="71"/>
      <c r="E125" s="85"/>
      <c r="F125" s="85"/>
      <c r="G125" s="60">
        <f t="shared" si="23"/>
        <v>0</v>
      </c>
      <c r="H125" s="61" t="str">
        <f t="shared" si="24"/>
        <v/>
      </c>
      <c r="I125" s="71"/>
      <c r="J125" s="71"/>
      <c r="K125" s="71"/>
      <c r="L125" s="71"/>
      <c r="M125" s="71"/>
      <c r="N125" s="71"/>
      <c r="O125" s="71"/>
      <c r="P125" s="34"/>
      <c r="Q125" s="2"/>
      <c r="R125" s="2"/>
      <c r="S125" s="2"/>
      <c r="T125" s="2"/>
      <c r="U125" s="2"/>
      <c r="V125" s="2"/>
      <c r="W125" s="2"/>
      <c r="X125" s="2"/>
      <c r="Y125" s="2"/>
      <c r="Z125" s="2"/>
      <c r="AA125" s="2"/>
      <c r="AB125" s="2"/>
      <c r="AE125" s="7" t="str">
        <f t="shared" si="15"/>
        <v/>
      </c>
      <c r="AF125">
        <f t="shared" si="16"/>
        <v>0</v>
      </c>
      <c r="AG125">
        <f t="shared" si="17"/>
        <v>0</v>
      </c>
      <c r="AH125">
        <f t="shared" si="18"/>
        <v>0</v>
      </c>
      <c r="AI125">
        <f t="shared" si="19"/>
        <v>0</v>
      </c>
      <c r="AJ125">
        <f t="shared" si="20"/>
        <v>0</v>
      </c>
      <c r="AK125">
        <f t="shared" si="21"/>
        <v>0</v>
      </c>
      <c r="AL125">
        <f t="shared" si="22"/>
        <v>0</v>
      </c>
    </row>
    <row r="126" spans="1:38" x14ac:dyDescent="0.2">
      <c r="A126" s="33"/>
      <c r="B126" s="87"/>
      <c r="C126" s="71"/>
      <c r="D126" s="71"/>
      <c r="E126" s="85"/>
      <c r="F126" s="85"/>
      <c r="G126" s="60">
        <f t="shared" si="23"/>
        <v>0</v>
      </c>
      <c r="H126" s="61" t="str">
        <f t="shared" si="24"/>
        <v/>
      </c>
      <c r="I126" s="71"/>
      <c r="J126" s="71"/>
      <c r="K126" s="71"/>
      <c r="L126" s="71"/>
      <c r="M126" s="71"/>
      <c r="N126" s="71"/>
      <c r="O126" s="71"/>
      <c r="P126" s="34"/>
      <c r="Q126" s="2"/>
      <c r="R126" s="2"/>
      <c r="S126" s="2"/>
      <c r="T126" s="2"/>
      <c r="U126" s="2"/>
      <c r="V126" s="2"/>
      <c r="W126" s="2"/>
      <c r="X126" s="2"/>
      <c r="Y126" s="2"/>
      <c r="Z126" s="2"/>
      <c r="AA126" s="2"/>
      <c r="AB126" s="2"/>
      <c r="AE126" s="7" t="str">
        <f t="shared" si="15"/>
        <v/>
      </c>
      <c r="AF126">
        <f t="shared" si="16"/>
        <v>0</v>
      </c>
      <c r="AG126">
        <f t="shared" si="17"/>
        <v>0</v>
      </c>
      <c r="AH126">
        <f t="shared" si="18"/>
        <v>0</v>
      </c>
      <c r="AI126">
        <f t="shared" si="19"/>
        <v>0</v>
      </c>
      <c r="AJ126">
        <f t="shared" si="20"/>
        <v>0</v>
      </c>
      <c r="AK126">
        <f t="shared" si="21"/>
        <v>0</v>
      </c>
      <c r="AL126">
        <f t="shared" si="22"/>
        <v>0</v>
      </c>
    </row>
    <row r="127" spans="1:38" x14ac:dyDescent="0.2">
      <c r="A127" s="33"/>
      <c r="B127" s="87"/>
      <c r="C127" s="71"/>
      <c r="D127" s="71"/>
      <c r="E127" s="85"/>
      <c r="F127" s="85"/>
      <c r="G127" s="60">
        <f t="shared" si="23"/>
        <v>0</v>
      </c>
      <c r="H127" s="61" t="str">
        <f t="shared" si="24"/>
        <v/>
      </c>
      <c r="I127" s="71"/>
      <c r="J127" s="71"/>
      <c r="K127" s="71"/>
      <c r="L127" s="71"/>
      <c r="M127" s="71"/>
      <c r="N127" s="71"/>
      <c r="O127" s="71"/>
      <c r="P127" s="34"/>
      <c r="Q127" s="2"/>
      <c r="R127" s="2"/>
      <c r="S127" s="2"/>
      <c r="T127" s="2"/>
      <c r="U127" s="2"/>
      <c r="V127" s="2"/>
      <c r="W127" s="2"/>
      <c r="X127" s="2"/>
      <c r="Y127" s="2"/>
      <c r="Z127" s="2"/>
      <c r="AA127" s="2"/>
      <c r="AB127" s="2"/>
      <c r="AE127" s="7" t="str">
        <f t="shared" si="15"/>
        <v/>
      </c>
      <c r="AF127">
        <f t="shared" si="16"/>
        <v>0</v>
      </c>
      <c r="AG127">
        <f t="shared" si="17"/>
        <v>0</v>
      </c>
      <c r="AH127">
        <f t="shared" si="18"/>
        <v>0</v>
      </c>
      <c r="AI127">
        <f t="shared" si="19"/>
        <v>0</v>
      </c>
      <c r="AJ127">
        <f t="shared" si="20"/>
        <v>0</v>
      </c>
      <c r="AK127">
        <f t="shared" si="21"/>
        <v>0</v>
      </c>
      <c r="AL127">
        <f t="shared" si="22"/>
        <v>0</v>
      </c>
    </row>
    <row r="128" spans="1:38" x14ac:dyDescent="0.2">
      <c r="A128" s="33"/>
      <c r="B128" s="87"/>
      <c r="C128" s="71"/>
      <c r="D128" s="71"/>
      <c r="E128" s="85"/>
      <c r="F128" s="85"/>
      <c r="G128" s="60">
        <f t="shared" si="23"/>
        <v>0</v>
      </c>
      <c r="H128" s="61" t="str">
        <f t="shared" si="24"/>
        <v/>
      </c>
      <c r="I128" s="71"/>
      <c r="J128" s="71"/>
      <c r="K128" s="71"/>
      <c r="L128" s="71"/>
      <c r="M128" s="71"/>
      <c r="N128" s="71"/>
      <c r="O128" s="71"/>
      <c r="P128" s="34"/>
      <c r="Q128" s="2"/>
      <c r="R128" s="2"/>
      <c r="S128" s="2"/>
      <c r="T128" s="2"/>
      <c r="U128" s="2"/>
      <c r="V128" s="2"/>
      <c r="W128" s="2"/>
      <c r="X128" s="2"/>
      <c r="Y128" s="2"/>
      <c r="Z128" s="2"/>
      <c r="AA128" s="2"/>
      <c r="AB128" s="2"/>
      <c r="AE128" s="7" t="str">
        <f t="shared" si="15"/>
        <v/>
      </c>
      <c r="AF128">
        <f t="shared" si="16"/>
        <v>0</v>
      </c>
      <c r="AG128">
        <f t="shared" si="17"/>
        <v>0</v>
      </c>
      <c r="AH128">
        <f t="shared" si="18"/>
        <v>0</v>
      </c>
      <c r="AI128">
        <f t="shared" si="19"/>
        <v>0</v>
      </c>
      <c r="AJ128">
        <f t="shared" si="20"/>
        <v>0</v>
      </c>
      <c r="AK128">
        <f t="shared" si="21"/>
        <v>0</v>
      </c>
      <c r="AL128">
        <f t="shared" si="22"/>
        <v>0</v>
      </c>
    </row>
    <row r="129" spans="1:38" x14ac:dyDescent="0.2">
      <c r="A129" s="33"/>
      <c r="B129" s="87"/>
      <c r="C129" s="71"/>
      <c r="D129" s="71"/>
      <c r="E129" s="85"/>
      <c r="F129" s="85"/>
      <c r="G129" s="60">
        <f t="shared" si="23"/>
        <v>0</v>
      </c>
      <c r="H129" s="61" t="str">
        <f t="shared" si="24"/>
        <v/>
      </c>
      <c r="I129" s="71"/>
      <c r="J129" s="71"/>
      <c r="K129" s="71"/>
      <c r="L129" s="71"/>
      <c r="M129" s="71"/>
      <c r="N129" s="71"/>
      <c r="O129" s="71"/>
      <c r="P129" s="34"/>
      <c r="Q129" s="2"/>
      <c r="R129" s="2"/>
      <c r="S129" s="2"/>
      <c r="T129" s="2"/>
      <c r="U129" s="2"/>
      <c r="V129" s="2"/>
      <c r="W129" s="2"/>
      <c r="X129" s="2"/>
      <c r="Y129" s="2"/>
      <c r="Z129" s="2"/>
      <c r="AA129" s="2"/>
      <c r="AB129" s="2"/>
      <c r="AE129" s="7" t="str">
        <f t="shared" si="15"/>
        <v/>
      </c>
      <c r="AF129">
        <f t="shared" si="16"/>
        <v>0</v>
      </c>
      <c r="AG129">
        <f t="shared" si="17"/>
        <v>0</v>
      </c>
      <c r="AH129">
        <f t="shared" si="18"/>
        <v>0</v>
      </c>
      <c r="AI129">
        <f t="shared" si="19"/>
        <v>0</v>
      </c>
      <c r="AJ129">
        <f t="shared" si="20"/>
        <v>0</v>
      </c>
      <c r="AK129">
        <f t="shared" si="21"/>
        <v>0</v>
      </c>
      <c r="AL129">
        <f t="shared" si="22"/>
        <v>0</v>
      </c>
    </row>
    <row r="130" spans="1:38" x14ac:dyDescent="0.2">
      <c r="A130" s="33"/>
      <c r="B130" s="87"/>
      <c r="C130" s="71"/>
      <c r="D130" s="71"/>
      <c r="E130" s="85"/>
      <c r="F130" s="85"/>
      <c r="G130" s="60">
        <f t="shared" si="23"/>
        <v>0</v>
      </c>
      <c r="H130" s="61" t="str">
        <f t="shared" si="24"/>
        <v/>
      </c>
      <c r="I130" s="71"/>
      <c r="J130" s="71"/>
      <c r="K130" s="71"/>
      <c r="L130" s="71"/>
      <c r="M130" s="71"/>
      <c r="N130" s="71"/>
      <c r="O130" s="71"/>
      <c r="P130" s="34"/>
      <c r="Q130" s="2"/>
      <c r="R130" s="2"/>
      <c r="S130" s="2"/>
      <c r="T130" s="2"/>
      <c r="U130" s="2"/>
      <c r="V130" s="2"/>
      <c r="W130" s="2"/>
      <c r="X130" s="2"/>
      <c r="Y130" s="2"/>
      <c r="Z130" s="2"/>
      <c r="AA130" s="2"/>
      <c r="AB130" s="2"/>
      <c r="AE130" s="7" t="str">
        <f t="shared" si="15"/>
        <v/>
      </c>
      <c r="AF130">
        <f t="shared" si="16"/>
        <v>0</v>
      </c>
      <c r="AG130">
        <f t="shared" si="17"/>
        <v>0</v>
      </c>
      <c r="AH130">
        <f t="shared" si="18"/>
        <v>0</v>
      </c>
      <c r="AI130">
        <f t="shared" si="19"/>
        <v>0</v>
      </c>
      <c r="AJ130">
        <f t="shared" si="20"/>
        <v>0</v>
      </c>
      <c r="AK130">
        <f t="shared" si="21"/>
        <v>0</v>
      </c>
      <c r="AL130">
        <f t="shared" si="22"/>
        <v>0</v>
      </c>
    </row>
    <row r="131" spans="1:38" x14ac:dyDescent="0.2">
      <c r="A131" s="33"/>
      <c r="B131" s="87"/>
      <c r="C131" s="71"/>
      <c r="D131" s="71"/>
      <c r="E131" s="85"/>
      <c r="F131" s="85"/>
      <c r="G131" s="60">
        <f t="shared" si="23"/>
        <v>0</v>
      </c>
      <c r="H131" s="61" t="str">
        <f t="shared" si="24"/>
        <v/>
      </c>
      <c r="I131" s="71"/>
      <c r="J131" s="71"/>
      <c r="K131" s="71"/>
      <c r="L131" s="71"/>
      <c r="M131" s="71"/>
      <c r="N131" s="71"/>
      <c r="O131" s="71"/>
      <c r="P131" s="34"/>
      <c r="Q131" s="2"/>
      <c r="R131" s="2"/>
      <c r="S131" s="2"/>
      <c r="T131" s="2"/>
      <c r="U131" s="2"/>
      <c r="V131" s="2"/>
      <c r="W131" s="2"/>
      <c r="X131" s="2"/>
      <c r="Y131" s="2"/>
      <c r="Z131" s="2"/>
      <c r="AA131" s="2"/>
      <c r="AB131" s="2"/>
      <c r="AE131" s="7" t="str">
        <f t="shared" si="15"/>
        <v/>
      </c>
      <c r="AF131">
        <f t="shared" si="16"/>
        <v>0</v>
      </c>
      <c r="AG131">
        <f t="shared" si="17"/>
        <v>0</v>
      </c>
      <c r="AH131">
        <f t="shared" si="18"/>
        <v>0</v>
      </c>
      <c r="AI131">
        <f t="shared" si="19"/>
        <v>0</v>
      </c>
      <c r="AJ131">
        <f t="shared" si="20"/>
        <v>0</v>
      </c>
      <c r="AK131">
        <f t="shared" si="21"/>
        <v>0</v>
      </c>
      <c r="AL131">
        <f t="shared" si="22"/>
        <v>0</v>
      </c>
    </row>
    <row r="132" spans="1:38" x14ac:dyDescent="0.2">
      <c r="A132" s="33"/>
      <c r="B132" s="87"/>
      <c r="C132" s="71"/>
      <c r="D132" s="71"/>
      <c r="E132" s="85"/>
      <c r="F132" s="85"/>
      <c r="G132" s="60">
        <f t="shared" si="23"/>
        <v>0</v>
      </c>
      <c r="H132" s="61" t="str">
        <f t="shared" si="24"/>
        <v/>
      </c>
      <c r="I132" s="71"/>
      <c r="J132" s="71"/>
      <c r="K132" s="71"/>
      <c r="L132" s="71"/>
      <c r="M132" s="71"/>
      <c r="N132" s="71"/>
      <c r="O132" s="71"/>
      <c r="P132" s="34"/>
      <c r="Q132" s="2"/>
      <c r="R132" s="2"/>
      <c r="S132" s="2"/>
      <c r="T132" s="2"/>
      <c r="U132" s="2"/>
      <c r="V132" s="2"/>
      <c r="W132" s="2"/>
      <c r="X132" s="2"/>
      <c r="Y132" s="2"/>
      <c r="Z132" s="2"/>
      <c r="AA132" s="2"/>
      <c r="AB132" s="2"/>
      <c r="AE132" s="7" t="str">
        <f t="shared" si="15"/>
        <v/>
      </c>
      <c r="AF132">
        <f t="shared" si="16"/>
        <v>0</v>
      </c>
      <c r="AG132">
        <f t="shared" si="17"/>
        <v>0</v>
      </c>
      <c r="AH132">
        <f t="shared" si="18"/>
        <v>0</v>
      </c>
      <c r="AI132">
        <f t="shared" si="19"/>
        <v>0</v>
      </c>
      <c r="AJ132">
        <f t="shared" si="20"/>
        <v>0</v>
      </c>
      <c r="AK132">
        <f t="shared" si="21"/>
        <v>0</v>
      </c>
      <c r="AL132">
        <f t="shared" si="22"/>
        <v>0</v>
      </c>
    </row>
    <row r="133" spans="1:38" x14ac:dyDescent="0.2">
      <c r="A133" s="33"/>
      <c r="B133" s="87"/>
      <c r="C133" s="71"/>
      <c r="D133" s="71"/>
      <c r="E133" s="85"/>
      <c r="F133" s="85"/>
      <c r="G133" s="60">
        <f t="shared" si="23"/>
        <v>0</v>
      </c>
      <c r="H133" s="61" t="str">
        <f t="shared" si="24"/>
        <v/>
      </c>
      <c r="I133" s="71"/>
      <c r="J133" s="71"/>
      <c r="K133" s="71"/>
      <c r="L133" s="71"/>
      <c r="M133" s="71"/>
      <c r="N133" s="71"/>
      <c r="O133" s="71"/>
      <c r="P133" s="34"/>
      <c r="Q133" s="2"/>
      <c r="R133" s="2"/>
      <c r="S133" s="2"/>
      <c r="T133" s="2"/>
      <c r="U133" s="2"/>
      <c r="V133" s="2"/>
      <c r="W133" s="2"/>
      <c r="X133" s="2"/>
      <c r="Y133" s="2"/>
      <c r="Z133" s="2"/>
      <c r="AA133" s="2"/>
      <c r="AB133" s="2"/>
      <c r="AE133" s="7" t="str">
        <f t="shared" si="15"/>
        <v/>
      </c>
      <c r="AF133">
        <f t="shared" si="16"/>
        <v>0</v>
      </c>
      <c r="AG133">
        <f t="shared" si="17"/>
        <v>0</v>
      </c>
      <c r="AH133">
        <f t="shared" si="18"/>
        <v>0</v>
      </c>
      <c r="AI133">
        <f t="shared" si="19"/>
        <v>0</v>
      </c>
      <c r="AJ133">
        <f t="shared" si="20"/>
        <v>0</v>
      </c>
      <c r="AK133">
        <f t="shared" si="21"/>
        <v>0</v>
      </c>
      <c r="AL133">
        <f t="shared" si="22"/>
        <v>0</v>
      </c>
    </row>
    <row r="134" spans="1:38" x14ac:dyDescent="0.2">
      <c r="A134" s="33"/>
      <c r="B134" s="87"/>
      <c r="C134" s="71"/>
      <c r="D134" s="71"/>
      <c r="E134" s="85"/>
      <c r="F134" s="85"/>
      <c r="G134" s="60">
        <f t="shared" si="23"/>
        <v>0</v>
      </c>
      <c r="H134" s="61" t="str">
        <f t="shared" si="24"/>
        <v/>
      </c>
      <c r="I134" s="71"/>
      <c r="J134" s="71"/>
      <c r="K134" s="71"/>
      <c r="L134" s="71"/>
      <c r="M134" s="71"/>
      <c r="N134" s="71"/>
      <c r="O134" s="71"/>
      <c r="P134" s="34"/>
      <c r="Q134" s="2"/>
      <c r="R134" s="2"/>
      <c r="S134" s="2"/>
      <c r="T134" s="2"/>
      <c r="U134" s="2"/>
      <c r="V134" s="2"/>
      <c r="W134" s="2"/>
      <c r="X134" s="2"/>
      <c r="Y134" s="2"/>
      <c r="Z134" s="2"/>
      <c r="AA134" s="2"/>
      <c r="AB134" s="2"/>
      <c r="AE134" s="7" t="str">
        <f t="shared" si="15"/>
        <v/>
      </c>
      <c r="AF134">
        <f t="shared" si="16"/>
        <v>0</v>
      </c>
      <c r="AG134">
        <f t="shared" si="17"/>
        <v>0</v>
      </c>
      <c r="AH134">
        <f t="shared" si="18"/>
        <v>0</v>
      </c>
      <c r="AI134">
        <f t="shared" si="19"/>
        <v>0</v>
      </c>
      <c r="AJ134">
        <f t="shared" si="20"/>
        <v>0</v>
      </c>
      <c r="AK134">
        <f t="shared" si="21"/>
        <v>0</v>
      </c>
      <c r="AL134">
        <f t="shared" si="22"/>
        <v>0</v>
      </c>
    </row>
    <row r="135" spans="1:38" x14ac:dyDescent="0.2">
      <c r="A135" s="33"/>
      <c r="B135" s="87"/>
      <c r="C135" s="71"/>
      <c r="D135" s="71"/>
      <c r="E135" s="85"/>
      <c r="F135" s="85"/>
      <c r="G135" s="60">
        <f t="shared" si="23"/>
        <v>0</v>
      </c>
      <c r="H135" s="61" t="str">
        <f t="shared" si="24"/>
        <v/>
      </c>
      <c r="I135" s="71"/>
      <c r="J135" s="71"/>
      <c r="K135" s="71"/>
      <c r="L135" s="71"/>
      <c r="M135" s="71"/>
      <c r="N135" s="71"/>
      <c r="O135" s="71"/>
      <c r="P135" s="34"/>
      <c r="Q135" s="2"/>
      <c r="R135" s="2"/>
      <c r="S135" s="2"/>
      <c r="T135" s="2"/>
      <c r="U135" s="2"/>
      <c r="V135" s="2"/>
      <c r="W135" s="2"/>
      <c r="X135" s="2"/>
      <c r="Y135" s="2"/>
      <c r="Z135" s="2"/>
      <c r="AA135" s="2"/>
      <c r="AB135" s="2"/>
      <c r="AE135" s="7" t="str">
        <f t="shared" si="15"/>
        <v/>
      </c>
      <c r="AF135">
        <f t="shared" si="16"/>
        <v>0</v>
      </c>
      <c r="AG135">
        <f t="shared" si="17"/>
        <v>0</v>
      </c>
      <c r="AH135">
        <f t="shared" si="18"/>
        <v>0</v>
      </c>
      <c r="AI135">
        <f t="shared" si="19"/>
        <v>0</v>
      </c>
      <c r="AJ135">
        <f t="shared" si="20"/>
        <v>0</v>
      </c>
      <c r="AK135">
        <f t="shared" si="21"/>
        <v>0</v>
      </c>
      <c r="AL135">
        <f t="shared" si="22"/>
        <v>0</v>
      </c>
    </row>
    <row r="136" spans="1:38" x14ac:dyDescent="0.2">
      <c r="A136" s="33"/>
      <c r="B136" s="87"/>
      <c r="C136" s="71"/>
      <c r="D136" s="71"/>
      <c r="E136" s="85"/>
      <c r="F136" s="85"/>
      <c r="G136" s="60">
        <f t="shared" si="23"/>
        <v>0</v>
      </c>
      <c r="H136" s="61" t="str">
        <f t="shared" si="24"/>
        <v/>
      </c>
      <c r="I136" s="71"/>
      <c r="J136" s="71"/>
      <c r="K136" s="71"/>
      <c r="L136" s="71"/>
      <c r="M136" s="71"/>
      <c r="N136" s="71"/>
      <c r="O136" s="71"/>
      <c r="P136" s="34"/>
      <c r="Q136" s="2"/>
      <c r="R136" s="2"/>
      <c r="S136" s="2"/>
      <c r="T136" s="2"/>
      <c r="U136" s="2"/>
      <c r="V136" s="2"/>
      <c r="W136" s="2"/>
      <c r="X136" s="2"/>
      <c r="Y136" s="2"/>
      <c r="Z136" s="2"/>
      <c r="AA136" s="2"/>
      <c r="AB136" s="2"/>
      <c r="AE136" s="7" t="str">
        <f t="shared" si="15"/>
        <v/>
      </c>
      <c r="AF136">
        <f t="shared" si="16"/>
        <v>0</v>
      </c>
      <c r="AG136">
        <f t="shared" si="17"/>
        <v>0</v>
      </c>
      <c r="AH136">
        <f t="shared" si="18"/>
        <v>0</v>
      </c>
      <c r="AI136">
        <f t="shared" si="19"/>
        <v>0</v>
      </c>
      <c r="AJ136">
        <f t="shared" si="20"/>
        <v>0</v>
      </c>
      <c r="AK136">
        <f t="shared" si="21"/>
        <v>0</v>
      </c>
      <c r="AL136">
        <f t="shared" si="22"/>
        <v>0</v>
      </c>
    </row>
    <row r="137" spans="1:38" x14ac:dyDescent="0.2">
      <c r="A137" s="33"/>
      <c r="B137" s="87"/>
      <c r="C137" s="71"/>
      <c r="D137" s="71"/>
      <c r="E137" s="85"/>
      <c r="F137" s="85"/>
      <c r="G137" s="60">
        <f t="shared" si="23"/>
        <v>0</v>
      </c>
      <c r="H137" s="61" t="str">
        <f t="shared" si="24"/>
        <v/>
      </c>
      <c r="I137" s="71"/>
      <c r="J137" s="71"/>
      <c r="K137" s="71"/>
      <c r="L137" s="71"/>
      <c r="M137" s="71"/>
      <c r="N137" s="71"/>
      <c r="O137" s="71"/>
      <c r="P137" s="34"/>
      <c r="Q137" s="2"/>
      <c r="R137" s="2"/>
      <c r="S137" s="2"/>
      <c r="T137" s="2"/>
      <c r="U137" s="2"/>
      <c r="V137" s="2"/>
      <c r="W137" s="2"/>
      <c r="X137" s="2"/>
      <c r="Y137" s="2"/>
      <c r="Z137" s="2"/>
      <c r="AA137" s="2"/>
      <c r="AB137" s="2"/>
      <c r="AE137" s="7" t="str">
        <f t="shared" si="15"/>
        <v/>
      </c>
      <c r="AF137">
        <f t="shared" si="16"/>
        <v>0</v>
      </c>
      <c r="AG137">
        <f t="shared" si="17"/>
        <v>0</v>
      </c>
      <c r="AH137">
        <f t="shared" si="18"/>
        <v>0</v>
      </c>
      <c r="AI137">
        <f t="shared" si="19"/>
        <v>0</v>
      </c>
      <c r="AJ137">
        <f t="shared" si="20"/>
        <v>0</v>
      </c>
      <c r="AK137">
        <f t="shared" si="21"/>
        <v>0</v>
      </c>
      <c r="AL137">
        <f t="shared" si="22"/>
        <v>0</v>
      </c>
    </row>
    <row r="138" spans="1:38" x14ac:dyDescent="0.2">
      <c r="A138" s="33"/>
      <c r="B138" s="87"/>
      <c r="C138" s="71"/>
      <c r="D138" s="71"/>
      <c r="E138" s="85"/>
      <c r="F138" s="85"/>
      <c r="G138" s="60">
        <f t="shared" si="23"/>
        <v>0</v>
      </c>
      <c r="H138" s="61" t="str">
        <f t="shared" si="24"/>
        <v/>
      </c>
      <c r="I138" s="71"/>
      <c r="J138" s="71"/>
      <c r="K138" s="71"/>
      <c r="L138" s="71"/>
      <c r="M138" s="71"/>
      <c r="N138" s="71"/>
      <c r="O138" s="71"/>
      <c r="P138" s="34"/>
      <c r="Q138" s="2"/>
      <c r="R138" s="2"/>
      <c r="S138" s="2"/>
      <c r="T138" s="2"/>
      <c r="U138" s="2"/>
      <c r="V138" s="2"/>
      <c r="W138" s="2"/>
      <c r="X138" s="2"/>
      <c r="Y138" s="2"/>
      <c r="Z138" s="2"/>
      <c r="AA138" s="2"/>
      <c r="AB138" s="2"/>
      <c r="AE138" s="7" t="str">
        <f t="shared" si="15"/>
        <v/>
      </c>
      <c r="AF138">
        <f t="shared" si="16"/>
        <v>0</v>
      </c>
      <c r="AG138">
        <f t="shared" si="17"/>
        <v>0</v>
      </c>
      <c r="AH138">
        <f t="shared" si="18"/>
        <v>0</v>
      </c>
      <c r="AI138">
        <f t="shared" si="19"/>
        <v>0</v>
      </c>
      <c r="AJ138">
        <f t="shared" si="20"/>
        <v>0</v>
      </c>
      <c r="AK138">
        <f t="shared" si="21"/>
        <v>0</v>
      </c>
      <c r="AL138">
        <f t="shared" si="22"/>
        <v>0</v>
      </c>
    </row>
    <row r="139" spans="1:38" x14ac:dyDescent="0.2">
      <c r="A139" s="33"/>
      <c r="B139" s="87"/>
      <c r="C139" s="71"/>
      <c r="D139" s="71"/>
      <c r="E139" s="85"/>
      <c r="F139" s="85"/>
      <c r="G139" s="60">
        <f t="shared" si="23"/>
        <v>0</v>
      </c>
      <c r="H139" s="61" t="str">
        <f t="shared" si="24"/>
        <v/>
      </c>
      <c r="I139" s="71"/>
      <c r="J139" s="71"/>
      <c r="K139" s="71"/>
      <c r="L139" s="71"/>
      <c r="M139" s="71"/>
      <c r="N139" s="71"/>
      <c r="O139" s="71"/>
      <c r="P139" s="34"/>
      <c r="Q139" s="2"/>
      <c r="R139" s="2"/>
      <c r="S139" s="2"/>
      <c r="T139" s="2"/>
      <c r="U139" s="2"/>
      <c r="V139" s="2"/>
      <c r="W139" s="2"/>
      <c r="X139" s="2"/>
      <c r="Y139" s="2"/>
      <c r="Z139" s="2"/>
      <c r="AA139" s="2"/>
      <c r="AB139" s="2"/>
      <c r="AE139" s="7" t="str">
        <f>IF(ISBLANK($B139),"",WEEKDAY($B139,2))</f>
        <v/>
      </c>
      <c r="AF139">
        <f>IF($AE139=1,1*$C139,0)</f>
        <v>0</v>
      </c>
      <c r="AG139">
        <f>IF($AE139=2,1*$C139,0)</f>
        <v>0</v>
      </c>
      <c r="AH139">
        <f>IF($AE139=3,1*$C139,0)</f>
        <v>0</v>
      </c>
      <c r="AI139">
        <f>IF($AE139=4,1*$C139,0)</f>
        <v>0</v>
      </c>
      <c r="AJ139">
        <f>IF($AE139=5,1*$C139,0)</f>
        <v>0</v>
      </c>
      <c r="AK139">
        <f>IF($AE139=6,1*$C139,0)</f>
        <v>0</v>
      </c>
      <c r="AL139">
        <f>IF($AE139=7,1*$C139,0)</f>
        <v>0</v>
      </c>
    </row>
    <row r="140" spans="1:38" ht="13.5" thickBot="1" x14ac:dyDescent="0.25">
      <c r="A140" s="40"/>
      <c r="B140" s="41"/>
      <c r="C140" s="41"/>
      <c r="D140" s="41"/>
      <c r="E140" s="41"/>
      <c r="F140" s="41"/>
      <c r="G140" s="41"/>
      <c r="H140" s="41"/>
      <c r="I140" s="41"/>
      <c r="J140" s="41"/>
      <c r="K140" s="41"/>
      <c r="L140" s="41"/>
      <c r="M140" s="41"/>
      <c r="N140" s="41"/>
      <c r="O140" s="41"/>
      <c r="P140" s="44"/>
      <c r="Q140" s="2"/>
      <c r="R140" s="2"/>
      <c r="S140" s="2"/>
      <c r="T140" s="2"/>
      <c r="U140" s="2"/>
      <c r="V140" s="2"/>
      <c r="W140" s="2"/>
      <c r="X140" s="2"/>
      <c r="Y140" s="2"/>
      <c r="Z140" s="2"/>
      <c r="AA140" s="2"/>
      <c r="AB140" s="2"/>
    </row>
    <row r="141" spans="1:38"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row>
    <row r="142" spans="1:38"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row>
    <row r="143" spans="1:38"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row>
    <row r="144" spans="1:38"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row>
    <row r="145" spans="1:28"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row>
    <row r="146" spans="1:28"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row>
    <row r="147" spans="1:28"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row>
    <row r="148" spans="1:28"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row>
    <row r="149" spans="1:28"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row>
    <row r="150" spans="1:28"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row>
    <row r="151" spans="1:28"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row>
    <row r="152" spans="1:28"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row>
    <row r="153" spans="1:28"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row>
    <row r="154" spans="1:28"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row>
    <row r="155" spans="1:28"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row>
    <row r="156" spans="1:28"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row>
    <row r="157" spans="1:28"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row>
    <row r="158" spans="1:28"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row>
    <row r="159" spans="1:28"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row>
    <row r="160" spans="1:28"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row>
    <row r="161" spans="1:28"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row>
    <row r="162" spans="1:28"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row>
    <row r="163" spans="1:28"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row>
    <row r="164" spans="1:28"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row>
    <row r="165" spans="1:28"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row>
    <row r="166" spans="1:28"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row>
    <row r="167" spans="1:28"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row>
    <row r="168" spans="1:28"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row>
    <row r="169" spans="1:28"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row>
    <row r="170" spans="1:28"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row>
    <row r="171" spans="1:28"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row>
    <row r="172" spans="1:28"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row>
    <row r="173" spans="1:28"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row>
    <row r="174" spans="1:28"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row>
    <row r="175" spans="1:28"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row>
    <row r="176" spans="1:28"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row>
    <row r="177" spans="1:28"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row>
    <row r="178" spans="1:28"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row>
    <row r="179" spans="1:28"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row>
    <row r="180" spans="1:28"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row>
    <row r="181" spans="1:28"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row>
    <row r="182" spans="1:28"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row>
    <row r="183" spans="1:28"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row>
    <row r="184" spans="1:28"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row>
    <row r="185" spans="1:28"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row>
    <row r="186" spans="1:28"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row>
    <row r="187" spans="1:28"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row>
    <row r="188" spans="1:28"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row>
    <row r="189" spans="1:28"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row>
    <row r="190" spans="1:28"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row>
    <row r="191" spans="1:28"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row>
    <row r="192" spans="1:28"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row>
    <row r="193" spans="1:28"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row>
    <row r="194" spans="1:28"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row>
    <row r="195" spans="1:28"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row>
    <row r="196" spans="1:28"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row>
    <row r="197" spans="1:28"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row>
    <row r="198" spans="1:28"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row>
    <row r="199" spans="1:28"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row>
    <row r="200" spans="1:28"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row>
    <row r="201" spans="1:28"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row>
    <row r="202" spans="1:28"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row>
    <row r="203" spans="1:28"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row>
    <row r="204" spans="1:28"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row>
    <row r="205" spans="1:28"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row>
    <row r="206" spans="1:28"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row>
    <row r="207" spans="1:28"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row>
    <row r="208" spans="1:28"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row>
    <row r="209" spans="1:28"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row>
    <row r="210" spans="1:28"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row>
    <row r="211" spans="1:28"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row>
    <row r="212" spans="1:28"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row>
    <row r="213" spans="1:28"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row>
    <row r="214" spans="1:28"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row>
    <row r="215" spans="1:28"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row>
    <row r="216" spans="1:28"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row>
    <row r="217" spans="1:28"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row>
    <row r="218" spans="1:28"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row>
    <row r="219" spans="1:28"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row>
    <row r="220" spans="1:28"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row>
    <row r="221" spans="1:28"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row>
    <row r="222" spans="1:28"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row>
    <row r="223" spans="1:28"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row>
    <row r="224" spans="1:28"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row>
    <row r="225" spans="1:28"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row>
    <row r="226" spans="1:28"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row>
    <row r="227" spans="1:28"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row>
    <row r="228" spans="1:28"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row>
    <row r="229" spans="1:28"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row>
    <row r="230" spans="1:28"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row>
    <row r="231" spans="1:28"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row>
    <row r="232" spans="1:28"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row>
    <row r="233" spans="1:28"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row>
    <row r="234" spans="1:28"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row>
    <row r="235" spans="1:28"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row>
    <row r="236" spans="1:28"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row>
    <row r="237" spans="1:28"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row>
    <row r="238" spans="1:28"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row>
    <row r="239" spans="1:28"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row>
    <row r="240" spans="1:28"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row>
    <row r="241" spans="1:28"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row>
    <row r="242" spans="1:28"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row>
    <row r="243" spans="1:28"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row>
    <row r="244" spans="1:28"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row>
    <row r="245" spans="1:28"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row>
    <row r="246" spans="1:28"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row>
    <row r="247" spans="1:28"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row>
    <row r="248" spans="1:28"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row>
    <row r="249" spans="1:28"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row>
    <row r="250" spans="1:28"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row>
    <row r="251" spans="1:28"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row>
    <row r="252" spans="1:28" x14ac:dyDescent="0.2">
      <c r="A252" s="2"/>
      <c r="T252" s="2"/>
      <c r="U252" s="2"/>
      <c r="V252" s="2"/>
      <c r="W252" s="2"/>
      <c r="X252" s="2"/>
      <c r="Y252" s="2"/>
      <c r="Z252" s="2"/>
      <c r="AA252" s="2"/>
      <c r="AB252" s="2"/>
    </row>
  </sheetData>
  <sheetProtection password="DEF5" sheet="1" objects="1" scenarios="1"/>
  <mergeCells count="68">
    <mergeCell ref="B8:C8"/>
    <mergeCell ref="D8:E8"/>
    <mergeCell ref="B13:E13"/>
    <mergeCell ref="G10:O11"/>
    <mergeCell ref="N22:N23"/>
    <mergeCell ref="J22:J23"/>
    <mergeCell ref="I22:I23"/>
    <mergeCell ref="F22:F23"/>
    <mergeCell ref="I17:O17"/>
    <mergeCell ref="B17:G17"/>
    <mergeCell ref="G22:G23"/>
    <mergeCell ref="H22:H23"/>
    <mergeCell ref="B22:E22"/>
    <mergeCell ref="C31:D31"/>
    <mergeCell ref="O22:O23"/>
    <mergeCell ref="C24:D24"/>
    <mergeCell ref="C25:D25"/>
    <mergeCell ref="C26:D26"/>
    <mergeCell ref="K22:K23"/>
    <mergeCell ref="L22:L23"/>
    <mergeCell ref="L1:O1"/>
    <mergeCell ref="I1:J1"/>
    <mergeCell ref="G1:H1"/>
    <mergeCell ref="G8:H8"/>
    <mergeCell ref="I8:J8"/>
    <mergeCell ref="L8:O8"/>
    <mergeCell ref="L7:O7"/>
    <mergeCell ref="L2:O2"/>
    <mergeCell ref="L3:O3"/>
    <mergeCell ref="L4:O4"/>
    <mergeCell ref="I5:J5"/>
    <mergeCell ref="L5:O5"/>
    <mergeCell ref="L6:O6"/>
    <mergeCell ref="G5:H5"/>
    <mergeCell ref="G6:H6"/>
    <mergeCell ref="I6:J6"/>
    <mergeCell ref="B1:E1"/>
    <mergeCell ref="B6:C6"/>
    <mergeCell ref="B7:C7"/>
    <mergeCell ref="B4:C4"/>
    <mergeCell ref="D4:E4"/>
    <mergeCell ref="D6:E6"/>
    <mergeCell ref="D7:E7"/>
    <mergeCell ref="B2:E2"/>
    <mergeCell ref="B5:C5"/>
    <mergeCell ref="D5:E5"/>
    <mergeCell ref="G2:H2"/>
    <mergeCell ref="G3:H3"/>
    <mergeCell ref="G4:H4"/>
    <mergeCell ref="I2:J2"/>
    <mergeCell ref="I3:J3"/>
    <mergeCell ref="I4:J4"/>
    <mergeCell ref="J41:O41"/>
    <mergeCell ref="B73:E73"/>
    <mergeCell ref="G7:H7"/>
    <mergeCell ref="B41:E41"/>
    <mergeCell ref="C23:D23"/>
    <mergeCell ref="C27:D27"/>
    <mergeCell ref="C28:D28"/>
    <mergeCell ref="C29:D29"/>
    <mergeCell ref="C30:D30"/>
    <mergeCell ref="I7:J7"/>
    <mergeCell ref="C32:D32"/>
    <mergeCell ref="C37:D37"/>
    <mergeCell ref="C35:D35"/>
    <mergeCell ref="C36:D36"/>
    <mergeCell ref="C33:D33"/>
    <mergeCell ref="C34:D34"/>
  </mergeCells>
  <phoneticPr fontId="2" type="noConversion"/>
  <dataValidations count="4">
    <dataValidation type="list" allowBlank="1" showInputMessage="1" showErrorMessage="1" sqref="C9" xr:uid="{00000000-0002-0000-0200-000000000000}">
      <formula1>PorD</formula1>
    </dataValidation>
    <dataValidation type="list" allowBlank="1" showInputMessage="1" showErrorMessage="1" sqref="D4" xr:uid="{00000000-0002-0000-0200-000001000000}">
      <formula1>Redemption</formula1>
    </dataValidation>
    <dataValidation type="list" allowBlank="1" showInputMessage="1" showErrorMessage="1" sqref="I2:J8" xr:uid="{00000000-0002-0000-0200-000002000000}">
      <formula1>Providers</formula1>
    </dataValidation>
    <dataValidation type="list" allowBlank="1" showInputMessage="1" showErrorMessage="1" sqref="G2:H8" xr:uid="{00000000-0002-0000-0200-000003000000}">
      <formula1>Services_Materials</formula1>
    </dataValidation>
  </dataValidations>
  <pageMargins left="0.5" right="0.5" top="0.75" bottom="0.75" header="0.5" footer="0.5"/>
  <pageSetup scale="70" fitToHeight="5" orientation="portrait" horizontalDpi="0" verticalDpi="0" r:id="rId1"/>
  <headerFooter alignWithMargins="0">
    <oddHeader>&amp;L&amp;"Arial,Bold"&amp;12Your Restaurant name&amp;C&amp;"Arial,Bold"&amp;14Promotion Tracking</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N252"/>
  <sheetViews>
    <sheetView zoomScaleNormal="100" workbookViewId="0">
      <selection activeCell="V18" sqref="V18"/>
    </sheetView>
  </sheetViews>
  <sheetFormatPr defaultRowHeight="12.75" x14ac:dyDescent="0.2"/>
  <cols>
    <col min="1" max="1" width="1.7109375" customWidth="1"/>
    <col min="2" max="14" width="9.7109375" customWidth="1"/>
    <col min="15" max="15" width="10.7109375" customWidth="1"/>
    <col min="16" max="16" width="1.7109375" customWidth="1"/>
    <col min="28" max="30" width="0" hidden="1" customWidth="1"/>
    <col min="31" max="40" width="9.140625" hidden="1" customWidth="1"/>
  </cols>
  <sheetData>
    <row r="1" spans="1:29" ht="29.25" customHeight="1" x14ac:dyDescent="0.25">
      <c r="A1" s="29"/>
      <c r="B1" s="133" t="s">
        <v>0</v>
      </c>
      <c r="C1" s="133"/>
      <c r="D1" s="133"/>
      <c r="E1" s="133"/>
      <c r="F1" s="30"/>
      <c r="G1" s="145" t="s">
        <v>36</v>
      </c>
      <c r="H1" s="148"/>
      <c r="I1" s="145" t="s">
        <v>8</v>
      </c>
      <c r="J1" s="147"/>
      <c r="K1" s="31" t="s">
        <v>2</v>
      </c>
      <c r="L1" s="145" t="s">
        <v>3</v>
      </c>
      <c r="M1" s="146"/>
      <c r="N1" s="146"/>
      <c r="O1" s="146"/>
      <c r="P1" s="32"/>
      <c r="Q1" s="2"/>
      <c r="R1" s="2"/>
      <c r="S1" s="2"/>
      <c r="T1" s="2"/>
      <c r="U1" s="2"/>
      <c r="V1" s="2"/>
      <c r="W1" s="2"/>
      <c r="X1" s="2"/>
      <c r="Y1" s="2"/>
      <c r="Z1" s="2"/>
      <c r="AA1" s="2"/>
      <c r="AB1" s="2"/>
    </row>
    <row r="2" spans="1:29" ht="15" customHeight="1" x14ac:dyDescent="0.2">
      <c r="A2" s="33"/>
      <c r="B2" s="166" t="s">
        <v>59</v>
      </c>
      <c r="C2" s="167"/>
      <c r="D2" s="167"/>
      <c r="E2" s="168"/>
      <c r="F2" s="2">
        <v>1</v>
      </c>
      <c r="G2" s="165" t="s">
        <v>4</v>
      </c>
      <c r="H2" s="165"/>
      <c r="I2" s="165" t="s">
        <v>95</v>
      </c>
      <c r="J2" s="165"/>
      <c r="K2" s="101">
        <v>225</v>
      </c>
      <c r="L2" s="165"/>
      <c r="M2" s="165"/>
      <c r="N2" s="165"/>
      <c r="O2" s="165"/>
      <c r="P2" s="34"/>
      <c r="Q2" s="2"/>
      <c r="R2" s="2"/>
      <c r="S2" s="2"/>
      <c r="T2" s="2"/>
      <c r="U2" s="2"/>
      <c r="V2" s="2"/>
      <c r="W2" s="2"/>
      <c r="X2" s="2"/>
      <c r="Y2" s="2"/>
      <c r="Z2" s="2"/>
      <c r="AA2" s="2"/>
      <c r="AB2" s="2"/>
    </row>
    <row r="3" spans="1:29" ht="15" customHeight="1" x14ac:dyDescent="0.2">
      <c r="A3" s="33"/>
      <c r="B3" s="35"/>
      <c r="C3" s="35"/>
      <c r="D3" s="35"/>
      <c r="E3" s="35"/>
      <c r="F3" s="2">
        <v>2</v>
      </c>
      <c r="G3" s="165" t="s">
        <v>5</v>
      </c>
      <c r="H3" s="165"/>
      <c r="I3" s="165" t="s">
        <v>96</v>
      </c>
      <c r="J3" s="165"/>
      <c r="K3" s="102">
        <v>200</v>
      </c>
      <c r="L3" s="165"/>
      <c r="M3" s="165"/>
      <c r="N3" s="165"/>
      <c r="O3" s="165"/>
      <c r="P3" s="34"/>
      <c r="Q3" s="2"/>
      <c r="R3" s="2"/>
      <c r="S3" s="2"/>
      <c r="T3" s="2"/>
      <c r="U3" s="2"/>
      <c r="V3" s="2"/>
      <c r="W3" s="2"/>
      <c r="X3" s="2"/>
      <c r="Y3" s="2"/>
      <c r="Z3" s="2"/>
      <c r="AA3" s="2"/>
      <c r="AB3" s="2"/>
    </row>
    <row r="4" spans="1:29" ht="15" customHeight="1" x14ac:dyDescent="0.2">
      <c r="A4" s="33"/>
      <c r="B4" s="134" t="s">
        <v>15</v>
      </c>
      <c r="C4" s="135"/>
      <c r="D4" s="171" t="s">
        <v>10</v>
      </c>
      <c r="E4" s="172"/>
      <c r="F4" s="2">
        <v>3</v>
      </c>
      <c r="G4" s="165" t="s">
        <v>6</v>
      </c>
      <c r="H4" s="165"/>
      <c r="I4" s="165" t="s">
        <v>97</v>
      </c>
      <c r="J4" s="165"/>
      <c r="K4" s="102">
        <v>175</v>
      </c>
      <c r="L4" s="165"/>
      <c r="M4" s="165"/>
      <c r="N4" s="165"/>
      <c r="O4" s="165"/>
      <c r="P4" s="34"/>
      <c r="Q4" s="2"/>
      <c r="R4" s="2"/>
      <c r="S4" s="2"/>
      <c r="T4" s="2"/>
      <c r="U4" s="2"/>
      <c r="V4" s="2"/>
      <c r="W4" s="2"/>
      <c r="X4" s="2"/>
      <c r="Y4" s="2"/>
      <c r="Z4" s="2"/>
      <c r="AA4" s="2"/>
      <c r="AB4" s="2"/>
    </row>
    <row r="5" spans="1:29" ht="15" customHeight="1" x14ac:dyDescent="0.2">
      <c r="A5" s="33"/>
      <c r="B5" s="134" t="s">
        <v>16</v>
      </c>
      <c r="C5" s="135"/>
      <c r="D5" s="169">
        <v>43678</v>
      </c>
      <c r="E5" s="170"/>
      <c r="F5" s="2">
        <v>4</v>
      </c>
      <c r="G5" s="165" t="s">
        <v>37</v>
      </c>
      <c r="H5" s="165"/>
      <c r="I5" s="165" t="s">
        <v>66</v>
      </c>
      <c r="J5" s="165"/>
      <c r="K5" s="102">
        <v>50</v>
      </c>
      <c r="L5" s="165"/>
      <c r="M5" s="165"/>
      <c r="N5" s="165"/>
      <c r="O5" s="165"/>
      <c r="P5" s="34"/>
      <c r="Q5" s="2"/>
      <c r="R5" s="2"/>
      <c r="S5" s="2"/>
      <c r="T5" s="2"/>
      <c r="U5" s="2"/>
      <c r="V5" s="2"/>
      <c r="W5" s="2"/>
      <c r="X5" s="2"/>
      <c r="Y5" s="2"/>
      <c r="Z5" s="2"/>
      <c r="AA5" s="2"/>
      <c r="AB5" s="2"/>
    </row>
    <row r="6" spans="1:29" ht="15" customHeight="1" x14ac:dyDescent="0.2">
      <c r="A6" s="33"/>
      <c r="B6" s="134" t="s">
        <v>17</v>
      </c>
      <c r="C6" s="135"/>
      <c r="D6" s="169">
        <v>43708</v>
      </c>
      <c r="E6" s="170"/>
      <c r="F6" s="2">
        <v>5</v>
      </c>
      <c r="G6" s="165"/>
      <c r="H6" s="165"/>
      <c r="I6" s="165"/>
      <c r="J6" s="165"/>
      <c r="K6" s="102">
        <v>0</v>
      </c>
      <c r="L6" s="165"/>
      <c r="M6" s="165"/>
      <c r="N6" s="165"/>
      <c r="O6" s="165"/>
      <c r="P6" s="34"/>
      <c r="Q6" s="2"/>
      <c r="R6" s="2"/>
      <c r="S6" s="2"/>
      <c r="T6" s="2"/>
      <c r="U6" s="2"/>
      <c r="V6" s="2"/>
      <c r="W6" s="2"/>
      <c r="X6" s="2"/>
      <c r="Y6" s="2"/>
      <c r="Z6" s="2"/>
      <c r="AA6" s="2"/>
      <c r="AB6" s="2"/>
    </row>
    <row r="7" spans="1:29" ht="15" customHeight="1" x14ac:dyDescent="0.2">
      <c r="A7" s="33"/>
      <c r="B7" s="134" t="s">
        <v>18</v>
      </c>
      <c r="C7" s="135"/>
      <c r="D7" s="173">
        <v>35</v>
      </c>
      <c r="E7" s="174"/>
      <c r="F7" s="2">
        <v>6</v>
      </c>
      <c r="G7" s="165"/>
      <c r="H7" s="165"/>
      <c r="I7" s="165"/>
      <c r="J7" s="165"/>
      <c r="K7" s="102">
        <v>0</v>
      </c>
      <c r="L7" s="165"/>
      <c r="M7" s="165"/>
      <c r="N7" s="165"/>
      <c r="O7" s="165"/>
      <c r="P7" s="34"/>
      <c r="Q7" s="2"/>
      <c r="R7" s="2"/>
      <c r="S7" s="2"/>
      <c r="T7" s="2"/>
      <c r="U7" s="2"/>
      <c r="V7" s="2"/>
      <c r="W7" s="2"/>
      <c r="X7" s="2"/>
      <c r="Y7" s="2"/>
      <c r="Z7" s="2"/>
      <c r="AA7" s="2"/>
      <c r="AB7" s="2"/>
    </row>
    <row r="8" spans="1:29" ht="15" customHeight="1" x14ac:dyDescent="0.2">
      <c r="A8" s="33"/>
      <c r="B8" s="134" t="s">
        <v>48</v>
      </c>
      <c r="C8" s="135"/>
      <c r="D8" s="177">
        <v>500</v>
      </c>
      <c r="E8" s="178"/>
      <c r="F8" s="2">
        <v>7</v>
      </c>
      <c r="G8" s="165"/>
      <c r="H8" s="165"/>
      <c r="I8" s="165"/>
      <c r="J8" s="165"/>
      <c r="K8" s="102">
        <v>0</v>
      </c>
      <c r="L8" s="165"/>
      <c r="M8" s="165"/>
      <c r="N8" s="165"/>
      <c r="O8" s="165"/>
      <c r="P8" s="34"/>
      <c r="Q8" s="2"/>
      <c r="R8" s="2"/>
      <c r="S8" s="2"/>
      <c r="T8" s="2"/>
      <c r="U8" s="2"/>
      <c r="V8" s="2"/>
      <c r="W8" s="2"/>
      <c r="X8" s="2"/>
      <c r="Y8" s="2"/>
      <c r="Z8" s="2"/>
      <c r="AA8" s="2"/>
      <c r="AB8" s="2"/>
    </row>
    <row r="9" spans="1:29" ht="15" customHeight="1" thickBot="1" x14ac:dyDescent="0.3">
      <c r="A9" s="33"/>
      <c r="B9" s="36" t="s">
        <v>46</v>
      </c>
      <c r="C9" s="98" t="s">
        <v>19</v>
      </c>
      <c r="D9" s="37" t="s">
        <v>47</v>
      </c>
      <c r="E9" s="100">
        <v>100</v>
      </c>
      <c r="F9" s="38" t="str">
        <f>IF(ISBLANK((C9)),"",C9)</f>
        <v>%</v>
      </c>
      <c r="G9" s="39"/>
      <c r="H9" s="39"/>
      <c r="I9" s="2"/>
      <c r="J9" s="36" t="s">
        <v>62</v>
      </c>
      <c r="K9" s="97">
        <f>SUM(K2:K7)</f>
        <v>650</v>
      </c>
      <c r="L9" s="2"/>
      <c r="M9" s="2"/>
      <c r="N9" s="2"/>
      <c r="O9" s="2"/>
      <c r="P9" s="34"/>
      <c r="Q9" s="2"/>
      <c r="R9" s="2"/>
      <c r="S9" s="2"/>
      <c r="T9" s="2"/>
      <c r="U9" s="2"/>
      <c r="V9" s="2"/>
      <c r="W9" s="2"/>
      <c r="X9" s="2"/>
      <c r="Y9" s="2"/>
      <c r="Z9" s="2"/>
      <c r="AA9" s="2"/>
      <c r="AB9" s="2"/>
    </row>
    <row r="10" spans="1:29" ht="15" customHeight="1" thickTop="1" x14ac:dyDescent="0.2">
      <c r="A10" s="33"/>
      <c r="B10" s="36" t="s">
        <v>54</v>
      </c>
      <c r="C10" s="99">
        <v>15</v>
      </c>
      <c r="D10" s="2"/>
      <c r="E10" s="2"/>
      <c r="F10" s="39"/>
      <c r="G10" s="156" t="s">
        <v>153</v>
      </c>
      <c r="H10" s="157"/>
      <c r="I10" s="157"/>
      <c r="J10" s="157"/>
      <c r="K10" s="157"/>
      <c r="L10" s="157"/>
      <c r="M10" s="157"/>
      <c r="N10" s="157"/>
      <c r="O10" s="120"/>
      <c r="P10" s="34"/>
      <c r="Q10" s="2"/>
      <c r="R10" s="2"/>
      <c r="S10" s="2"/>
      <c r="T10" s="2"/>
      <c r="U10" s="2"/>
      <c r="V10" s="2"/>
      <c r="W10" s="2"/>
      <c r="X10" s="2"/>
      <c r="Y10" s="2"/>
      <c r="Z10" s="2"/>
      <c r="AA10" s="2"/>
      <c r="AB10" s="2"/>
    </row>
    <row r="11" spans="1:29" ht="19.5" customHeight="1" thickBot="1" x14ac:dyDescent="0.25">
      <c r="A11" s="40"/>
      <c r="B11" s="41"/>
      <c r="C11" s="41"/>
      <c r="D11" s="41"/>
      <c r="E11" s="41"/>
      <c r="F11" s="42"/>
      <c r="G11" s="158"/>
      <c r="H11" s="158"/>
      <c r="I11" s="158"/>
      <c r="J11" s="158"/>
      <c r="K11" s="158"/>
      <c r="L11" s="158"/>
      <c r="M11" s="158"/>
      <c r="N11" s="158"/>
      <c r="O11" s="159"/>
      <c r="P11" s="44"/>
      <c r="Q11" s="2"/>
      <c r="R11" s="2"/>
      <c r="S11" s="2"/>
      <c r="T11" s="2"/>
      <c r="U11" s="2"/>
      <c r="V11" s="2"/>
      <c r="W11" s="2"/>
      <c r="X11" s="2"/>
      <c r="Y11" s="2"/>
      <c r="Z11" s="2"/>
      <c r="AA11" s="2"/>
      <c r="AB11" s="2"/>
    </row>
    <row r="12" spans="1:29" ht="13.5" thickBo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row>
    <row r="13" spans="1:29" ht="20.100000000000001" customHeight="1" x14ac:dyDescent="0.25">
      <c r="A13" s="29"/>
      <c r="B13" s="155" t="s">
        <v>40</v>
      </c>
      <c r="C13" s="155"/>
      <c r="D13" s="155"/>
      <c r="E13" s="155"/>
      <c r="F13" s="30"/>
      <c r="G13" s="30"/>
      <c r="H13" s="30"/>
      <c r="I13" s="30"/>
      <c r="J13" s="30"/>
      <c r="K13" s="30"/>
      <c r="L13" s="30"/>
      <c r="M13" s="30"/>
      <c r="N13" s="30"/>
      <c r="O13" s="30"/>
      <c r="P13" s="32"/>
      <c r="Q13" s="2"/>
      <c r="R13" s="2"/>
      <c r="S13" s="2"/>
      <c r="T13" s="2"/>
      <c r="U13" s="2"/>
      <c r="V13" s="2"/>
      <c r="W13" s="2"/>
      <c r="X13" s="2"/>
      <c r="Y13" s="2"/>
      <c r="Z13" s="2"/>
      <c r="AA13" s="2"/>
      <c r="AB13" s="2"/>
    </row>
    <row r="14" spans="1:29" ht="24.95" customHeight="1" x14ac:dyDescent="0.2">
      <c r="A14" s="33"/>
      <c r="B14" s="6" t="s">
        <v>45</v>
      </c>
      <c r="C14" s="6" t="s">
        <v>58</v>
      </c>
      <c r="D14" s="6" t="s">
        <v>51</v>
      </c>
      <c r="E14" s="6" t="s">
        <v>53</v>
      </c>
      <c r="F14" s="6" t="s">
        <v>49</v>
      </c>
      <c r="G14" s="6" t="s">
        <v>50</v>
      </c>
      <c r="H14" s="6" t="s">
        <v>52</v>
      </c>
      <c r="I14" s="6" t="s">
        <v>149</v>
      </c>
      <c r="J14" s="6" t="s">
        <v>148</v>
      </c>
      <c r="K14" s="6" t="s">
        <v>57</v>
      </c>
      <c r="L14" s="6" t="s">
        <v>61</v>
      </c>
      <c r="M14" s="6" t="s">
        <v>60</v>
      </c>
      <c r="N14" s="6" t="s">
        <v>83</v>
      </c>
      <c r="O14" s="6" t="s">
        <v>150</v>
      </c>
      <c r="P14" s="34"/>
      <c r="Q14" s="2"/>
      <c r="R14" s="2"/>
      <c r="S14" s="2"/>
      <c r="T14" s="2"/>
      <c r="U14" s="2"/>
      <c r="V14" s="2"/>
      <c r="W14" s="2"/>
      <c r="X14" s="2"/>
      <c r="Y14" s="2"/>
      <c r="Z14" s="2"/>
      <c r="AA14" s="2"/>
    </row>
    <row r="15" spans="1:29" x14ac:dyDescent="0.2">
      <c r="A15" s="33"/>
      <c r="B15" s="45">
        <f>SUM(C43:C139)</f>
        <v>66</v>
      </c>
      <c r="C15" s="46">
        <f>IF(ISERR(SUM(B15/D8)),0,SUM(B15/D8))</f>
        <v>0.13200000000000001</v>
      </c>
      <c r="D15" s="45">
        <f>SUM(D43:D139)</f>
        <v>190</v>
      </c>
      <c r="E15" s="47">
        <f>IF(ISERR(D15/B15),"",D15/B15)</f>
        <v>2.8787878787878789</v>
      </c>
      <c r="F15" s="48">
        <f>SUM(E43:E139)</f>
        <v>698.6</v>
      </c>
      <c r="G15" s="48">
        <f>SUM(F43:F139)</f>
        <v>4845</v>
      </c>
      <c r="H15" s="48">
        <f>SUM(G43:G139)</f>
        <v>2904.74</v>
      </c>
      <c r="I15" s="45">
        <f>SUM(I43:I139)</f>
        <v>10</v>
      </c>
      <c r="J15" s="48">
        <f>SUM(E24:E37)</f>
        <v>780</v>
      </c>
      <c r="K15" s="28">
        <f>IF(ISERR(SUM(J15/B15)),0,SUM(J15/B15))</f>
        <v>11.818181818181818</v>
      </c>
      <c r="L15" s="49">
        <f>SUM(H15-J15)</f>
        <v>2124.7399999999998</v>
      </c>
      <c r="M15" s="50">
        <f>IF(ISERR(SUM(L15/B15)),0,SUM(L15/B15))</f>
        <v>32.193030303030298</v>
      </c>
      <c r="N15" s="21">
        <f>IF(ISERR(L15/J15),0,L15/J15)</f>
        <v>2.7240256410256407</v>
      </c>
      <c r="O15" s="66" t="str">
        <f>CONCATENATE("$",AC15," to $1")</f>
        <v>$2.72 to $1</v>
      </c>
      <c r="P15" s="34"/>
      <c r="Q15" s="2"/>
      <c r="R15" s="2"/>
      <c r="S15" s="2"/>
      <c r="T15" s="2"/>
      <c r="U15" s="2"/>
      <c r="V15" s="2"/>
      <c r="W15" s="2"/>
      <c r="X15" s="2"/>
      <c r="Y15" s="2"/>
      <c r="Z15" s="2"/>
      <c r="AA15" s="2"/>
      <c r="AC15" s="65">
        <f>ROUND(N15,2)</f>
        <v>2.72</v>
      </c>
    </row>
    <row r="16" spans="1:29" x14ac:dyDescent="0.2">
      <c r="A16" s="33"/>
      <c r="B16" s="2"/>
      <c r="D16" s="2"/>
      <c r="E16" s="2"/>
      <c r="F16" s="2"/>
      <c r="G16" s="2"/>
      <c r="H16" s="2"/>
      <c r="I16" s="2"/>
      <c r="J16" s="51">
        <f>ABS(K9-J15)</f>
        <v>130</v>
      </c>
      <c r="K16" s="52" t="str">
        <f>IF(J15-K9&gt;0,"over original budget","under original budget")</f>
        <v>over original budget</v>
      </c>
      <c r="L16" s="53"/>
      <c r="M16" s="2"/>
      <c r="N16" s="2"/>
      <c r="O16" s="2"/>
      <c r="P16" s="34"/>
      <c r="Q16" s="2"/>
      <c r="R16" s="2"/>
      <c r="S16" s="2"/>
      <c r="T16" s="2"/>
      <c r="U16" s="2"/>
      <c r="V16" s="2"/>
      <c r="W16" s="2"/>
      <c r="X16" s="2"/>
      <c r="Y16" s="2"/>
      <c r="Z16" s="2"/>
      <c r="AA16" s="2"/>
      <c r="AB16" s="2"/>
    </row>
    <row r="17" spans="1:28" x14ac:dyDescent="0.2">
      <c r="A17" s="33"/>
      <c r="B17" s="160" t="s">
        <v>93</v>
      </c>
      <c r="C17" s="163"/>
      <c r="D17" s="163"/>
      <c r="E17" s="163"/>
      <c r="F17" s="163"/>
      <c r="G17" s="164"/>
      <c r="H17" s="2"/>
      <c r="I17" s="160" t="s">
        <v>92</v>
      </c>
      <c r="J17" s="163"/>
      <c r="K17" s="163"/>
      <c r="L17" s="163"/>
      <c r="M17" s="163"/>
      <c r="N17" s="163"/>
      <c r="O17" s="164"/>
      <c r="P17" s="34"/>
      <c r="Q17" s="2"/>
      <c r="R17" s="2"/>
      <c r="S17" s="2"/>
      <c r="T17" s="2"/>
      <c r="U17" s="2"/>
      <c r="V17" s="2"/>
      <c r="W17" s="2"/>
      <c r="X17" s="2"/>
      <c r="Y17" s="2"/>
      <c r="Z17" s="2"/>
      <c r="AA17" s="2"/>
      <c r="AB17" s="2"/>
    </row>
    <row r="18" spans="1:28" ht="22.5" x14ac:dyDescent="0.2">
      <c r="A18" s="33"/>
      <c r="B18" s="76" t="str">
        <f t="shared" ref="B18:G18" si="0">J42</f>
        <v>Zip 1</v>
      </c>
      <c r="C18" s="77" t="str">
        <f t="shared" si="0"/>
        <v>Zip 2</v>
      </c>
      <c r="D18" s="77" t="str">
        <f t="shared" si="0"/>
        <v>Zip 3</v>
      </c>
      <c r="E18" s="77" t="str">
        <f t="shared" si="0"/>
        <v>Zip 4</v>
      </c>
      <c r="F18" s="77" t="str">
        <f t="shared" si="0"/>
        <v>Out of Area</v>
      </c>
      <c r="G18" s="78" t="str">
        <f t="shared" si="0"/>
        <v>Out of State</v>
      </c>
      <c r="H18" s="2"/>
      <c r="I18" s="76" t="s">
        <v>87</v>
      </c>
      <c r="J18" s="77" t="s">
        <v>86</v>
      </c>
      <c r="K18" s="77" t="s">
        <v>85</v>
      </c>
      <c r="L18" s="77" t="s">
        <v>88</v>
      </c>
      <c r="M18" s="77" t="s">
        <v>89</v>
      </c>
      <c r="N18" s="77" t="s">
        <v>90</v>
      </c>
      <c r="O18" s="78" t="s">
        <v>91</v>
      </c>
      <c r="P18" s="34"/>
      <c r="Q18" s="2"/>
      <c r="R18" s="2"/>
      <c r="S18" s="2"/>
      <c r="T18" s="2"/>
      <c r="U18" s="2"/>
      <c r="V18" s="2"/>
      <c r="W18" s="2"/>
      <c r="X18" s="2"/>
      <c r="Y18" s="2"/>
      <c r="Z18" s="2"/>
      <c r="AA18" s="2"/>
      <c r="AB18" s="2"/>
    </row>
    <row r="19" spans="1:28" x14ac:dyDescent="0.2">
      <c r="A19" s="33"/>
      <c r="B19" s="79">
        <f>IF(B15=0,0,(SUM(J43:J70)+SUM(J75:J139))/B15)</f>
        <v>0.66666666666666663</v>
      </c>
      <c r="C19" s="80">
        <f>IF(B15=0,0,(SUM(K43:K70)+SUM(K75:K139))/B15)</f>
        <v>9.0909090909090912E-2</v>
      </c>
      <c r="D19" s="80">
        <f>IF(B15=0,0,(SUM(L43:L70)+SUM(L75:L139))/B15)</f>
        <v>9.0909090909090912E-2</v>
      </c>
      <c r="E19" s="80">
        <f>IF(B15=0,0,(SUM(M43:M70)+SUM(M75:M139))/B15)</f>
        <v>6.0606060606060608E-2</v>
      </c>
      <c r="F19" s="80">
        <f>IF(B15=0,0,(SUM(N43:N70)+SUM(N75:N139))/B15)</f>
        <v>4.5454545454545456E-2</v>
      </c>
      <c r="G19" s="81">
        <f>IF(B15=0,0,(SUM(O43:O70)+SUM(O75:O139))/B15)</f>
        <v>4.5454545454545456E-2</v>
      </c>
      <c r="H19" s="2"/>
      <c r="I19" s="79">
        <f>IF($B$15=0,0,AF42/$B$15)</f>
        <v>0.27272727272727271</v>
      </c>
      <c r="J19" s="80">
        <f t="shared" ref="J19:O19" si="1">IF($B$15=0,0,AG42/$B$15)</f>
        <v>0.12121212121212122</v>
      </c>
      <c r="K19" s="80">
        <f t="shared" si="1"/>
        <v>0.15151515151515152</v>
      </c>
      <c r="L19" s="80">
        <f t="shared" si="1"/>
        <v>9.0909090909090912E-2</v>
      </c>
      <c r="M19" s="80">
        <f t="shared" si="1"/>
        <v>0.13636363636363635</v>
      </c>
      <c r="N19" s="80">
        <f t="shared" si="1"/>
        <v>0.13636363636363635</v>
      </c>
      <c r="O19" s="81">
        <f t="shared" si="1"/>
        <v>9.0909090909090912E-2</v>
      </c>
      <c r="P19" s="34"/>
      <c r="Q19" s="2"/>
      <c r="R19" s="2"/>
      <c r="S19" s="2"/>
      <c r="T19" s="2"/>
      <c r="U19" s="2"/>
      <c r="V19" s="2"/>
      <c r="W19" s="2"/>
      <c r="X19" s="2"/>
      <c r="Y19" s="2"/>
      <c r="Z19" s="2"/>
      <c r="AA19" s="2"/>
      <c r="AB19" s="2"/>
    </row>
    <row r="20" spans="1:28" ht="4.5" customHeight="1" thickBot="1" x14ac:dyDescent="0.25">
      <c r="A20" s="40"/>
      <c r="B20" s="54"/>
      <c r="C20" s="54"/>
      <c r="D20" s="54"/>
      <c r="E20" s="54"/>
      <c r="F20" s="54"/>
      <c r="G20" s="54"/>
      <c r="H20" s="41"/>
      <c r="I20" s="41"/>
      <c r="J20" s="41"/>
      <c r="K20" s="41"/>
      <c r="L20" s="41"/>
      <c r="M20" s="41"/>
      <c r="N20" s="41"/>
      <c r="O20" s="41"/>
      <c r="P20" s="44"/>
      <c r="Q20" s="2"/>
      <c r="R20" s="2"/>
      <c r="S20" s="2"/>
      <c r="T20" s="2"/>
      <c r="U20" s="2"/>
      <c r="V20" s="2"/>
      <c r="W20" s="2"/>
      <c r="X20" s="2"/>
      <c r="Y20" s="2"/>
      <c r="Z20" s="2"/>
      <c r="AA20" s="2"/>
      <c r="AB20" s="2"/>
    </row>
    <row r="21" spans="1:28" ht="13.5" customHeight="1" thickBo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row>
    <row r="22" spans="1:28" ht="20.100000000000001" customHeight="1" x14ac:dyDescent="0.25">
      <c r="A22" s="29"/>
      <c r="B22" s="155" t="s">
        <v>38</v>
      </c>
      <c r="C22" s="155"/>
      <c r="D22" s="155"/>
      <c r="E22" s="155"/>
      <c r="F22" s="151" t="str">
        <f>IF(ISBLANK($G$2),"",$G$2)</f>
        <v>Printing</v>
      </c>
      <c r="G22" s="151" t="str">
        <f>IF(ISBLANK($G$3),"",$G$3)</f>
        <v>Postage</v>
      </c>
      <c r="H22" s="151" t="str">
        <f>IF(ISBLANK($G$4),"",$G$4)</f>
        <v>Graphics Design</v>
      </c>
      <c r="I22" s="151" t="str">
        <f>IF(ISBLANK($G$5),"",$G$5)</f>
        <v>Labor</v>
      </c>
      <c r="J22" s="151" t="str">
        <f>IF(ISBLANK($G$6),"",$G$6)</f>
        <v/>
      </c>
      <c r="K22" s="151" t="str">
        <f>IF(ISBLANK($G$7),"",$G$7)</f>
        <v/>
      </c>
      <c r="L22" s="151" t="str">
        <f>IF(ISBLANK($G$8),"",$G$8)</f>
        <v/>
      </c>
      <c r="M22" s="55"/>
      <c r="N22" s="149"/>
      <c r="O22" s="149"/>
      <c r="P22" s="32"/>
      <c r="Q22" s="2"/>
      <c r="R22" s="2"/>
      <c r="S22" s="2"/>
      <c r="T22" s="2"/>
      <c r="U22" s="2"/>
      <c r="V22" s="2"/>
      <c r="W22" s="2"/>
      <c r="X22" s="2"/>
      <c r="Y22" s="2"/>
      <c r="Z22" s="2"/>
      <c r="AA22" s="2"/>
      <c r="AB22" s="2"/>
    </row>
    <row r="23" spans="1:28" x14ac:dyDescent="0.2">
      <c r="A23" s="33"/>
      <c r="B23" s="56" t="s">
        <v>41</v>
      </c>
      <c r="C23" s="130" t="s">
        <v>44</v>
      </c>
      <c r="D23" s="130"/>
      <c r="E23" s="56" t="s">
        <v>42</v>
      </c>
      <c r="F23" s="152"/>
      <c r="G23" s="152"/>
      <c r="H23" s="152"/>
      <c r="I23" s="152"/>
      <c r="J23" s="152"/>
      <c r="K23" s="152"/>
      <c r="L23" s="152"/>
      <c r="M23" s="57" t="s">
        <v>43</v>
      </c>
      <c r="N23" s="150"/>
      <c r="O23" s="150"/>
      <c r="P23" s="34"/>
      <c r="Q23" s="2"/>
      <c r="R23" s="2"/>
      <c r="S23" s="2"/>
      <c r="T23" s="2"/>
      <c r="U23" s="2"/>
      <c r="V23" s="2"/>
      <c r="W23" s="2"/>
      <c r="X23" s="2"/>
      <c r="Y23" s="2"/>
      <c r="Z23" s="2"/>
      <c r="AA23" s="2"/>
      <c r="AB23" s="2"/>
    </row>
    <row r="24" spans="1:28" x14ac:dyDescent="0.2">
      <c r="A24" s="33"/>
      <c r="B24" s="103">
        <v>39174</v>
      </c>
      <c r="C24" s="175" t="s">
        <v>55</v>
      </c>
      <c r="D24" s="176"/>
      <c r="E24" s="104">
        <v>250</v>
      </c>
      <c r="F24" s="104">
        <v>250</v>
      </c>
      <c r="G24" s="104">
        <v>0</v>
      </c>
      <c r="H24" s="104">
        <v>0</v>
      </c>
      <c r="I24" s="104">
        <v>0</v>
      </c>
      <c r="J24" s="104">
        <v>0</v>
      </c>
      <c r="K24" s="104">
        <v>0</v>
      </c>
      <c r="L24" s="104">
        <v>0</v>
      </c>
      <c r="M24" s="58">
        <f t="shared" ref="M24:M37" si="2">SUM(E24-(F24+G24+H24+I24+J24+K24+L24))</f>
        <v>0</v>
      </c>
      <c r="N24" s="59" t="str">
        <f t="shared" ref="N24:N37" si="3">IF(M24=0,"Ok","error")</f>
        <v>Ok</v>
      </c>
      <c r="O24" s="59"/>
      <c r="P24" s="34"/>
      <c r="Q24" s="2"/>
      <c r="R24" s="2"/>
      <c r="S24" s="2"/>
      <c r="T24" s="2"/>
      <c r="U24" s="2"/>
      <c r="V24" s="2"/>
      <c r="W24" s="2"/>
      <c r="X24" s="2"/>
      <c r="Y24" s="2"/>
      <c r="Z24" s="2"/>
      <c r="AA24" s="2"/>
      <c r="AB24" s="2"/>
    </row>
    <row r="25" spans="1:28" x14ac:dyDescent="0.2">
      <c r="A25" s="33"/>
      <c r="B25" s="103">
        <v>39187</v>
      </c>
      <c r="C25" s="175" t="s">
        <v>5</v>
      </c>
      <c r="D25" s="176"/>
      <c r="E25" s="104">
        <v>185</v>
      </c>
      <c r="F25" s="104">
        <v>0</v>
      </c>
      <c r="G25" s="104">
        <v>185</v>
      </c>
      <c r="H25" s="104">
        <v>0</v>
      </c>
      <c r="I25" s="104">
        <v>0</v>
      </c>
      <c r="J25" s="104">
        <v>0</v>
      </c>
      <c r="K25" s="104">
        <v>0</v>
      </c>
      <c r="L25" s="104">
        <v>0</v>
      </c>
      <c r="M25" s="58">
        <f t="shared" si="2"/>
        <v>0</v>
      </c>
      <c r="N25" s="59" t="str">
        <f t="shared" si="3"/>
        <v>Ok</v>
      </c>
      <c r="O25" s="59"/>
      <c r="P25" s="34"/>
      <c r="Q25" s="2"/>
      <c r="R25" s="2"/>
      <c r="S25" s="2"/>
      <c r="T25" s="2"/>
      <c r="U25" s="2"/>
      <c r="V25" s="2"/>
      <c r="W25" s="2"/>
      <c r="X25" s="2"/>
      <c r="Y25" s="2"/>
      <c r="Z25" s="2"/>
      <c r="AA25" s="2"/>
      <c r="AB25" s="2"/>
    </row>
    <row r="26" spans="1:28" x14ac:dyDescent="0.2">
      <c r="A26" s="33"/>
      <c r="B26" s="103">
        <v>39192</v>
      </c>
      <c r="C26" s="175" t="s">
        <v>56</v>
      </c>
      <c r="D26" s="176"/>
      <c r="E26" s="104">
        <v>300</v>
      </c>
      <c r="F26" s="104">
        <v>0</v>
      </c>
      <c r="G26" s="104">
        <v>0</v>
      </c>
      <c r="H26" s="104">
        <v>300</v>
      </c>
      <c r="I26" s="104">
        <v>0</v>
      </c>
      <c r="J26" s="104">
        <v>0</v>
      </c>
      <c r="K26" s="104">
        <v>0</v>
      </c>
      <c r="L26" s="104">
        <v>0</v>
      </c>
      <c r="M26" s="58">
        <f t="shared" si="2"/>
        <v>0</v>
      </c>
      <c r="N26" s="59" t="str">
        <f t="shared" si="3"/>
        <v>Ok</v>
      </c>
      <c r="O26" s="59"/>
      <c r="P26" s="34"/>
      <c r="Q26" s="2"/>
      <c r="R26" s="2"/>
      <c r="S26" s="2"/>
      <c r="T26" s="2"/>
      <c r="U26" s="2"/>
      <c r="V26" s="2"/>
      <c r="W26" s="2"/>
      <c r="X26" s="2"/>
      <c r="Y26" s="2"/>
      <c r="Z26" s="2"/>
      <c r="AA26" s="2"/>
      <c r="AB26" s="2"/>
    </row>
    <row r="27" spans="1:28" x14ac:dyDescent="0.2">
      <c r="A27" s="33"/>
      <c r="B27" s="103">
        <v>39187</v>
      </c>
      <c r="C27" s="175" t="s">
        <v>67</v>
      </c>
      <c r="D27" s="176"/>
      <c r="E27" s="104">
        <v>45</v>
      </c>
      <c r="F27" s="104">
        <v>0</v>
      </c>
      <c r="G27" s="104">
        <v>0</v>
      </c>
      <c r="H27" s="104">
        <v>0</v>
      </c>
      <c r="I27" s="104">
        <v>45</v>
      </c>
      <c r="J27" s="104">
        <v>0</v>
      </c>
      <c r="K27" s="104">
        <v>0</v>
      </c>
      <c r="L27" s="104">
        <v>0</v>
      </c>
      <c r="M27" s="58">
        <f t="shared" si="2"/>
        <v>0</v>
      </c>
      <c r="N27" s="59" t="str">
        <f t="shared" si="3"/>
        <v>Ok</v>
      </c>
      <c r="O27" s="59"/>
      <c r="P27" s="34"/>
      <c r="Q27" s="2"/>
      <c r="R27" s="2"/>
      <c r="S27" s="2"/>
      <c r="T27" s="2"/>
      <c r="U27" s="2"/>
      <c r="V27" s="2"/>
      <c r="W27" s="2"/>
      <c r="X27" s="2"/>
      <c r="Y27" s="2"/>
      <c r="Z27" s="2"/>
      <c r="AA27" s="2"/>
      <c r="AB27" s="2"/>
    </row>
    <row r="28" spans="1:28" x14ac:dyDescent="0.2">
      <c r="A28" s="33"/>
      <c r="B28" s="103"/>
      <c r="C28" s="175"/>
      <c r="D28" s="176"/>
      <c r="E28" s="104">
        <v>0</v>
      </c>
      <c r="F28" s="104">
        <v>0</v>
      </c>
      <c r="G28" s="104">
        <v>0</v>
      </c>
      <c r="H28" s="104">
        <v>0</v>
      </c>
      <c r="I28" s="104">
        <v>0</v>
      </c>
      <c r="J28" s="104">
        <v>0</v>
      </c>
      <c r="K28" s="104">
        <v>0</v>
      </c>
      <c r="L28" s="104">
        <v>0</v>
      </c>
      <c r="M28" s="58">
        <f t="shared" si="2"/>
        <v>0</v>
      </c>
      <c r="N28" s="59" t="str">
        <f t="shared" si="3"/>
        <v>Ok</v>
      </c>
      <c r="O28" s="59"/>
      <c r="P28" s="34"/>
      <c r="Q28" s="2"/>
      <c r="R28" s="2"/>
      <c r="S28" s="2"/>
      <c r="T28" s="2"/>
      <c r="U28" s="2"/>
      <c r="V28" s="2"/>
      <c r="W28" s="2"/>
      <c r="X28" s="2"/>
      <c r="Y28" s="2"/>
      <c r="Z28" s="2"/>
      <c r="AA28" s="2"/>
      <c r="AB28" s="2"/>
    </row>
    <row r="29" spans="1:28" x14ac:dyDescent="0.2">
      <c r="A29" s="33"/>
      <c r="B29" s="103"/>
      <c r="C29" s="175"/>
      <c r="D29" s="176"/>
      <c r="E29" s="104">
        <v>0</v>
      </c>
      <c r="F29" s="104">
        <v>0</v>
      </c>
      <c r="G29" s="104">
        <v>0</v>
      </c>
      <c r="H29" s="104">
        <v>0</v>
      </c>
      <c r="I29" s="104">
        <v>0</v>
      </c>
      <c r="J29" s="104">
        <v>0</v>
      </c>
      <c r="K29" s="104">
        <v>0</v>
      </c>
      <c r="L29" s="104">
        <v>0</v>
      </c>
      <c r="M29" s="58">
        <f t="shared" si="2"/>
        <v>0</v>
      </c>
      <c r="N29" s="59" t="str">
        <f t="shared" si="3"/>
        <v>Ok</v>
      </c>
      <c r="O29" s="59"/>
      <c r="P29" s="34"/>
      <c r="Q29" s="2"/>
      <c r="R29" s="2"/>
      <c r="S29" s="2"/>
      <c r="T29" s="2"/>
      <c r="U29" s="2"/>
      <c r="V29" s="2"/>
      <c r="W29" s="2"/>
      <c r="X29" s="2"/>
      <c r="Y29" s="2"/>
      <c r="Z29" s="2"/>
      <c r="AA29" s="2"/>
      <c r="AB29" s="2"/>
    </row>
    <row r="30" spans="1:28" x14ac:dyDescent="0.2">
      <c r="A30" s="33"/>
      <c r="B30" s="103"/>
      <c r="C30" s="175"/>
      <c r="D30" s="176"/>
      <c r="E30" s="104">
        <v>0</v>
      </c>
      <c r="F30" s="104">
        <v>0</v>
      </c>
      <c r="G30" s="104">
        <v>0</v>
      </c>
      <c r="H30" s="104">
        <v>0</v>
      </c>
      <c r="I30" s="104">
        <v>0</v>
      </c>
      <c r="J30" s="104">
        <v>0</v>
      </c>
      <c r="K30" s="104">
        <v>0</v>
      </c>
      <c r="L30" s="104">
        <v>0</v>
      </c>
      <c r="M30" s="58">
        <f t="shared" si="2"/>
        <v>0</v>
      </c>
      <c r="N30" s="59" t="str">
        <f t="shared" si="3"/>
        <v>Ok</v>
      </c>
      <c r="O30" s="59"/>
      <c r="P30" s="34"/>
      <c r="Q30" s="2"/>
      <c r="R30" s="2"/>
      <c r="S30" s="2"/>
      <c r="T30" s="2"/>
      <c r="U30" s="2"/>
      <c r="V30" s="2"/>
      <c r="W30" s="2"/>
      <c r="X30" s="2"/>
      <c r="Y30" s="2"/>
      <c r="Z30" s="2"/>
      <c r="AA30" s="2"/>
      <c r="AB30" s="2"/>
    </row>
    <row r="31" spans="1:28" x14ac:dyDescent="0.2">
      <c r="A31" s="33"/>
      <c r="B31" s="103"/>
      <c r="C31" s="175"/>
      <c r="D31" s="176"/>
      <c r="E31" s="104">
        <v>0</v>
      </c>
      <c r="F31" s="104">
        <v>0</v>
      </c>
      <c r="G31" s="104">
        <v>0</v>
      </c>
      <c r="H31" s="104">
        <v>0</v>
      </c>
      <c r="I31" s="104">
        <v>0</v>
      </c>
      <c r="J31" s="104">
        <v>0</v>
      </c>
      <c r="K31" s="104">
        <v>0</v>
      </c>
      <c r="L31" s="104">
        <v>0</v>
      </c>
      <c r="M31" s="58">
        <f t="shared" si="2"/>
        <v>0</v>
      </c>
      <c r="N31" s="59" t="str">
        <f t="shared" si="3"/>
        <v>Ok</v>
      </c>
      <c r="O31" s="59"/>
      <c r="P31" s="34"/>
      <c r="Q31" s="2"/>
      <c r="R31" s="2"/>
      <c r="S31" s="2"/>
      <c r="T31" s="2"/>
      <c r="U31" s="2"/>
      <c r="V31" s="2"/>
      <c r="W31" s="2"/>
      <c r="X31" s="2"/>
      <c r="Y31" s="2"/>
      <c r="Z31" s="2"/>
      <c r="AA31" s="2"/>
      <c r="AB31" s="2"/>
    </row>
    <row r="32" spans="1:28" x14ac:dyDescent="0.2">
      <c r="A32" s="33"/>
      <c r="B32" s="103"/>
      <c r="C32" s="175"/>
      <c r="D32" s="176"/>
      <c r="E32" s="104">
        <v>0</v>
      </c>
      <c r="F32" s="104">
        <v>0</v>
      </c>
      <c r="G32" s="104">
        <v>0</v>
      </c>
      <c r="H32" s="104">
        <v>0</v>
      </c>
      <c r="I32" s="104">
        <v>0</v>
      </c>
      <c r="J32" s="104">
        <v>0</v>
      </c>
      <c r="K32" s="104">
        <v>0</v>
      </c>
      <c r="L32" s="104">
        <v>0</v>
      </c>
      <c r="M32" s="58">
        <f t="shared" si="2"/>
        <v>0</v>
      </c>
      <c r="N32" s="59" t="str">
        <f t="shared" si="3"/>
        <v>Ok</v>
      </c>
      <c r="O32" s="59"/>
      <c r="P32" s="34"/>
      <c r="Q32" s="2"/>
      <c r="R32" s="2"/>
      <c r="S32" s="2"/>
      <c r="T32" s="2"/>
      <c r="U32" s="2"/>
      <c r="V32" s="2"/>
      <c r="W32" s="2"/>
      <c r="X32" s="2"/>
      <c r="Y32" s="2"/>
      <c r="Z32" s="2"/>
      <c r="AA32" s="2"/>
      <c r="AB32" s="2"/>
    </row>
    <row r="33" spans="1:38" x14ac:dyDescent="0.2">
      <c r="A33" s="33"/>
      <c r="B33" s="103"/>
      <c r="C33" s="175"/>
      <c r="D33" s="176"/>
      <c r="E33" s="104">
        <v>0</v>
      </c>
      <c r="F33" s="104">
        <v>0</v>
      </c>
      <c r="G33" s="104">
        <v>0</v>
      </c>
      <c r="H33" s="104">
        <v>0</v>
      </c>
      <c r="I33" s="104">
        <v>0</v>
      </c>
      <c r="J33" s="104">
        <v>0</v>
      </c>
      <c r="K33" s="104">
        <v>0</v>
      </c>
      <c r="L33" s="104">
        <v>0</v>
      </c>
      <c r="M33" s="58">
        <f t="shared" si="2"/>
        <v>0</v>
      </c>
      <c r="N33" s="59" t="str">
        <f t="shared" si="3"/>
        <v>Ok</v>
      </c>
      <c r="O33" s="59"/>
      <c r="P33" s="34"/>
      <c r="Q33" s="2"/>
      <c r="R33" s="2"/>
      <c r="S33" s="2"/>
      <c r="T33" s="2"/>
      <c r="U33" s="2"/>
      <c r="V33" s="2"/>
      <c r="W33" s="2"/>
      <c r="X33" s="2"/>
      <c r="Y33" s="2"/>
      <c r="Z33" s="2"/>
      <c r="AA33" s="2"/>
      <c r="AB33" s="2"/>
    </row>
    <row r="34" spans="1:38" x14ac:dyDescent="0.2">
      <c r="A34" s="33"/>
      <c r="B34" s="103"/>
      <c r="C34" s="175"/>
      <c r="D34" s="176"/>
      <c r="E34" s="104">
        <v>0</v>
      </c>
      <c r="F34" s="104">
        <v>0</v>
      </c>
      <c r="G34" s="104">
        <v>0</v>
      </c>
      <c r="H34" s="104">
        <v>0</v>
      </c>
      <c r="I34" s="104">
        <v>0</v>
      </c>
      <c r="J34" s="104">
        <v>0</v>
      </c>
      <c r="K34" s="104">
        <v>0</v>
      </c>
      <c r="L34" s="104">
        <v>0</v>
      </c>
      <c r="M34" s="58">
        <f t="shared" si="2"/>
        <v>0</v>
      </c>
      <c r="N34" s="59" t="str">
        <f t="shared" si="3"/>
        <v>Ok</v>
      </c>
      <c r="O34" s="59"/>
      <c r="P34" s="34"/>
      <c r="Q34" s="2"/>
      <c r="R34" s="2"/>
      <c r="S34" s="2"/>
      <c r="T34" s="2"/>
      <c r="U34" s="2"/>
      <c r="V34" s="2"/>
      <c r="W34" s="2"/>
      <c r="X34" s="2"/>
      <c r="Y34" s="2"/>
      <c r="Z34" s="2"/>
      <c r="AA34" s="2"/>
      <c r="AB34" s="2"/>
    </row>
    <row r="35" spans="1:38" x14ac:dyDescent="0.2">
      <c r="A35" s="33"/>
      <c r="B35" s="103"/>
      <c r="C35" s="175"/>
      <c r="D35" s="176"/>
      <c r="E35" s="104">
        <v>0</v>
      </c>
      <c r="F35" s="104">
        <v>0</v>
      </c>
      <c r="G35" s="104">
        <v>0</v>
      </c>
      <c r="H35" s="104">
        <v>0</v>
      </c>
      <c r="I35" s="104">
        <v>0</v>
      </c>
      <c r="J35" s="104">
        <v>0</v>
      </c>
      <c r="K35" s="104">
        <v>0</v>
      </c>
      <c r="L35" s="104">
        <v>0</v>
      </c>
      <c r="M35" s="58">
        <f t="shared" si="2"/>
        <v>0</v>
      </c>
      <c r="N35" s="59" t="str">
        <f t="shared" si="3"/>
        <v>Ok</v>
      </c>
      <c r="O35" s="59"/>
      <c r="P35" s="34"/>
      <c r="Q35" s="2"/>
      <c r="R35" s="2"/>
      <c r="S35" s="2"/>
      <c r="T35" s="2"/>
      <c r="U35" s="2"/>
      <c r="V35" s="2"/>
      <c r="W35" s="2"/>
      <c r="X35" s="2"/>
      <c r="Y35" s="2"/>
      <c r="Z35" s="2"/>
      <c r="AA35" s="2"/>
      <c r="AB35" s="2"/>
    </row>
    <row r="36" spans="1:38" x14ac:dyDescent="0.2">
      <c r="A36" s="33"/>
      <c r="B36" s="103"/>
      <c r="C36" s="175"/>
      <c r="D36" s="176"/>
      <c r="E36" s="104">
        <v>0</v>
      </c>
      <c r="F36" s="104">
        <v>0</v>
      </c>
      <c r="G36" s="104">
        <v>0</v>
      </c>
      <c r="H36" s="104">
        <v>0</v>
      </c>
      <c r="I36" s="104">
        <v>0</v>
      </c>
      <c r="J36" s="104">
        <v>0</v>
      </c>
      <c r="K36" s="104">
        <v>0</v>
      </c>
      <c r="L36" s="104">
        <v>0</v>
      </c>
      <c r="M36" s="58">
        <f t="shared" si="2"/>
        <v>0</v>
      </c>
      <c r="N36" s="59" t="str">
        <f t="shared" si="3"/>
        <v>Ok</v>
      </c>
      <c r="O36" s="59"/>
      <c r="P36" s="34"/>
      <c r="Q36" s="2"/>
      <c r="R36" s="2"/>
      <c r="S36" s="2"/>
      <c r="T36" s="2"/>
      <c r="U36" s="2"/>
      <c r="V36" s="2"/>
      <c r="W36" s="2"/>
      <c r="X36" s="2"/>
      <c r="Y36" s="2"/>
      <c r="Z36" s="2"/>
      <c r="AA36" s="2"/>
      <c r="AB36" s="2"/>
    </row>
    <row r="37" spans="1:38" x14ac:dyDescent="0.2">
      <c r="A37" s="33"/>
      <c r="B37" s="103"/>
      <c r="C37" s="175"/>
      <c r="D37" s="176"/>
      <c r="E37" s="104">
        <v>0</v>
      </c>
      <c r="F37" s="104">
        <v>0</v>
      </c>
      <c r="G37" s="104">
        <v>0</v>
      </c>
      <c r="H37" s="104">
        <v>0</v>
      </c>
      <c r="I37" s="104">
        <v>0</v>
      </c>
      <c r="J37" s="104">
        <v>0</v>
      </c>
      <c r="K37" s="104">
        <v>0</v>
      </c>
      <c r="L37" s="104">
        <v>0</v>
      </c>
      <c r="M37" s="58">
        <f t="shared" si="2"/>
        <v>0</v>
      </c>
      <c r="N37" s="59" t="str">
        <f t="shared" si="3"/>
        <v>Ok</v>
      </c>
      <c r="O37" s="59"/>
      <c r="P37" s="34"/>
      <c r="Q37" s="2"/>
      <c r="R37" s="2"/>
      <c r="S37" s="2"/>
      <c r="T37" s="2"/>
      <c r="U37" s="2"/>
      <c r="V37" s="2"/>
      <c r="W37" s="2"/>
      <c r="X37" s="2"/>
      <c r="Y37" s="2"/>
      <c r="Z37" s="2"/>
      <c r="AA37" s="2"/>
      <c r="AB37" s="2"/>
    </row>
    <row r="38" spans="1:38" ht="13.5" thickBot="1" x14ac:dyDescent="0.25">
      <c r="A38" s="40"/>
      <c r="B38" s="41"/>
      <c r="C38" s="41"/>
      <c r="D38" s="41"/>
      <c r="E38" s="41"/>
      <c r="F38" s="41"/>
      <c r="G38" s="43"/>
      <c r="H38" s="62"/>
      <c r="I38" s="43"/>
      <c r="J38" s="41"/>
      <c r="K38" s="41"/>
      <c r="L38" s="41"/>
      <c r="M38" s="41"/>
      <c r="N38" s="41"/>
      <c r="O38" s="41"/>
      <c r="P38" s="44"/>
      <c r="Q38" s="2"/>
      <c r="R38" s="2"/>
      <c r="S38" s="2"/>
      <c r="T38" s="2"/>
      <c r="U38" s="2"/>
      <c r="V38" s="2"/>
      <c r="W38" s="2"/>
      <c r="X38" s="2"/>
      <c r="Y38" s="2"/>
      <c r="Z38" s="2"/>
      <c r="AA38" s="2"/>
      <c r="AB38" s="2"/>
    </row>
    <row r="39" spans="1:38"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row>
    <row r="40" spans="1:38" ht="13.5" thickBo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row>
    <row r="41" spans="1:38" ht="15.75" x14ac:dyDescent="0.25">
      <c r="A41" s="29"/>
      <c r="B41" s="124" t="s">
        <v>39</v>
      </c>
      <c r="C41" s="125"/>
      <c r="D41" s="125"/>
      <c r="E41" s="125"/>
      <c r="F41" s="95"/>
      <c r="G41" s="95"/>
      <c r="H41" s="95"/>
      <c r="I41" s="95"/>
      <c r="J41" s="121" t="s">
        <v>82</v>
      </c>
      <c r="K41" s="122"/>
      <c r="L41" s="122"/>
      <c r="M41" s="122"/>
      <c r="N41" s="122"/>
      <c r="O41" s="123"/>
      <c r="P41" s="32"/>
      <c r="Q41" s="2"/>
      <c r="R41" s="2"/>
      <c r="S41" s="2"/>
      <c r="T41" s="2"/>
      <c r="U41" s="2"/>
      <c r="V41" s="2"/>
      <c r="W41" s="2"/>
      <c r="X41" s="2"/>
      <c r="Y41" s="2"/>
      <c r="Z41" s="2"/>
      <c r="AA41" s="2"/>
      <c r="AB41" s="2"/>
      <c r="AF41" s="22" t="s">
        <v>87</v>
      </c>
      <c r="AG41" s="23" t="s">
        <v>86</v>
      </c>
      <c r="AH41" s="23" t="s">
        <v>85</v>
      </c>
      <c r="AI41" s="23" t="s">
        <v>88</v>
      </c>
      <c r="AJ41" s="23" t="s">
        <v>89</v>
      </c>
      <c r="AK41" s="23" t="s">
        <v>90</v>
      </c>
      <c r="AL41" s="24" t="s">
        <v>91</v>
      </c>
    </row>
    <row r="42" spans="1:38" ht="24.95" customHeight="1" x14ac:dyDescent="0.2">
      <c r="A42" s="33"/>
      <c r="B42" s="91" t="s">
        <v>41</v>
      </c>
      <c r="C42" s="90" t="s">
        <v>45</v>
      </c>
      <c r="D42" s="90" t="s">
        <v>51</v>
      </c>
      <c r="E42" s="90" t="s">
        <v>49</v>
      </c>
      <c r="F42" s="90" t="s">
        <v>84</v>
      </c>
      <c r="G42" s="90" t="s">
        <v>52</v>
      </c>
      <c r="H42" s="90" t="s">
        <v>53</v>
      </c>
      <c r="I42" s="90" t="s">
        <v>149</v>
      </c>
      <c r="J42" s="94" t="str">
        <f>'Set-up'!$G$2</f>
        <v>Zip 1</v>
      </c>
      <c r="K42" s="94" t="str">
        <f>'Set-up'!$G$3</f>
        <v>Zip 2</v>
      </c>
      <c r="L42" s="94" t="str">
        <f>'Set-up'!$G$4</f>
        <v>Zip 3</v>
      </c>
      <c r="M42" s="94" t="str">
        <f>'Set-up'!$G$5</f>
        <v>Zip 4</v>
      </c>
      <c r="N42" s="94" t="str">
        <f>'Set-up'!$G$6</f>
        <v>Out of Area</v>
      </c>
      <c r="O42" s="94" t="str">
        <f>'Set-up'!$G$7</f>
        <v>Out of State</v>
      </c>
      <c r="P42" s="34"/>
      <c r="Q42" s="2"/>
      <c r="R42" s="2"/>
      <c r="S42" s="2"/>
      <c r="T42" s="2"/>
      <c r="U42" s="2"/>
      <c r="V42" s="2"/>
      <c r="W42" s="2"/>
      <c r="X42" s="2"/>
      <c r="Y42" s="2"/>
      <c r="Z42" s="2"/>
      <c r="AA42" s="2"/>
      <c r="AB42" s="2"/>
      <c r="AF42" s="25">
        <f>SUM(AF43:AF139)</f>
        <v>18</v>
      </c>
      <c r="AG42" s="26">
        <f t="shared" ref="AG42:AL42" si="4">SUM(AG43:AG139)</f>
        <v>8</v>
      </c>
      <c r="AH42" s="26">
        <f t="shared" si="4"/>
        <v>10</v>
      </c>
      <c r="AI42" s="26">
        <f t="shared" si="4"/>
        <v>6</v>
      </c>
      <c r="AJ42" s="26">
        <f t="shared" si="4"/>
        <v>9</v>
      </c>
      <c r="AK42" s="26">
        <f t="shared" si="4"/>
        <v>9</v>
      </c>
      <c r="AL42" s="27">
        <f t="shared" si="4"/>
        <v>6</v>
      </c>
    </row>
    <row r="43" spans="1:38" x14ac:dyDescent="0.2">
      <c r="A43" s="33"/>
      <c r="B43" s="103">
        <v>39173</v>
      </c>
      <c r="C43" s="105">
        <v>5</v>
      </c>
      <c r="D43" s="105">
        <v>19</v>
      </c>
      <c r="E43" s="102">
        <v>50</v>
      </c>
      <c r="F43" s="102">
        <v>508</v>
      </c>
      <c r="G43" s="64">
        <f t="shared" ref="G43:G70" si="5">SUM(F43-(E43+F43)*($D$7/100))</f>
        <v>312.70000000000005</v>
      </c>
      <c r="H43" s="61">
        <f t="shared" ref="H43:H70" si="6">IF(ISERR(D43/C43),"",D43/C43)</f>
        <v>3.8</v>
      </c>
      <c r="I43" s="105">
        <v>2</v>
      </c>
      <c r="J43" s="106">
        <v>4</v>
      </c>
      <c r="K43" s="106">
        <v>1</v>
      </c>
      <c r="L43" s="106"/>
      <c r="M43" s="106"/>
      <c r="N43" s="106"/>
      <c r="O43" s="106"/>
      <c r="P43" s="34"/>
      <c r="Q43" s="2"/>
      <c r="R43" s="2"/>
      <c r="S43" s="2"/>
      <c r="T43" s="2"/>
      <c r="U43" s="2"/>
      <c r="V43" s="2"/>
      <c r="W43" s="2"/>
      <c r="X43" s="2"/>
      <c r="Y43" s="2"/>
      <c r="Z43" s="2"/>
      <c r="AA43" s="2"/>
      <c r="AB43" s="2"/>
      <c r="AE43" s="7">
        <f t="shared" ref="AE43:AE70" si="7">IF(ISBLANK($B43),"",WEEKDAY($B43,2))</f>
        <v>7</v>
      </c>
      <c r="AF43">
        <f t="shared" ref="AF43:AF70" si="8">IF($AE43=1,1*$C43,0)</f>
        <v>0</v>
      </c>
      <c r="AG43">
        <f t="shared" ref="AG43:AG70" si="9">IF($AE43=2,1*$C43,0)</f>
        <v>0</v>
      </c>
      <c r="AH43">
        <f t="shared" ref="AH43:AH59" si="10">IF($AE43=3,1*$C43,0)</f>
        <v>0</v>
      </c>
      <c r="AI43">
        <f t="shared" ref="AI43:AI70" si="11">IF($AE43=4,1*$C43,0)</f>
        <v>0</v>
      </c>
      <c r="AJ43">
        <f t="shared" ref="AJ43:AJ70" si="12">IF($AE43=5,1*$C43,0)</f>
        <v>0</v>
      </c>
      <c r="AK43">
        <f t="shared" ref="AK43:AK70" si="13">IF($AE43=6,1*$C43,0)</f>
        <v>0</v>
      </c>
      <c r="AL43">
        <f t="shared" ref="AL43:AL70" si="14">IF($AE43=7,1*$C43,0)</f>
        <v>5</v>
      </c>
    </row>
    <row r="44" spans="1:38" x14ac:dyDescent="0.2">
      <c r="A44" s="33"/>
      <c r="B44" s="103">
        <v>39174</v>
      </c>
      <c r="C44" s="105">
        <v>2</v>
      </c>
      <c r="D44" s="105">
        <v>7</v>
      </c>
      <c r="E44" s="102">
        <v>22</v>
      </c>
      <c r="F44" s="102">
        <v>216</v>
      </c>
      <c r="G44" s="64">
        <f t="shared" si="5"/>
        <v>132.69999999999999</v>
      </c>
      <c r="H44" s="61">
        <f t="shared" si="6"/>
        <v>3.5</v>
      </c>
      <c r="I44" s="105"/>
      <c r="J44" s="105">
        <v>2</v>
      </c>
      <c r="K44" s="105"/>
      <c r="L44" s="105"/>
      <c r="M44" s="105"/>
      <c r="N44" s="105"/>
      <c r="O44" s="105"/>
      <c r="P44" s="34"/>
      <c r="Q44" s="2"/>
      <c r="R44" s="2"/>
      <c r="S44" s="2"/>
      <c r="T44" s="2"/>
      <c r="U44" s="2"/>
      <c r="V44" s="2"/>
      <c r="W44" s="2"/>
      <c r="X44" s="2"/>
      <c r="Y44" s="2"/>
      <c r="Z44" s="2"/>
      <c r="AA44" s="2"/>
      <c r="AB44" s="2"/>
      <c r="AE44" s="7">
        <f t="shared" si="7"/>
        <v>1</v>
      </c>
      <c r="AF44">
        <f t="shared" si="8"/>
        <v>2</v>
      </c>
      <c r="AG44">
        <f t="shared" si="9"/>
        <v>0</v>
      </c>
      <c r="AH44">
        <f t="shared" si="10"/>
        <v>0</v>
      </c>
      <c r="AI44">
        <f t="shared" si="11"/>
        <v>0</v>
      </c>
      <c r="AJ44">
        <f t="shared" si="12"/>
        <v>0</v>
      </c>
      <c r="AK44">
        <f t="shared" si="13"/>
        <v>0</v>
      </c>
      <c r="AL44">
        <f t="shared" si="14"/>
        <v>0</v>
      </c>
    </row>
    <row r="45" spans="1:38" x14ac:dyDescent="0.2">
      <c r="A45" s="33"/>
      <c r="B45" s="103">
        <v>39175</v>
      </c>
      <c r="C45" s="105">
        <v>2</v>
      </c>
      <c r="D45" s="105">
        <v>4</v>
      </c>
      <c r="E45" s="102">
        <v>20</v>
      </c>
      <c r="F45" s="102">
        <v>88</v>
      </c>
      <c r="G45" s="64">
        <f t="shared" si="5"/>
        <v>50.2</v>
      </c>
      <c r="H45" s="61">
        <f t="shared" si="6"/>
        <v>2</v>
      </c>
      <c r="I45" s="105"/>
      <c r="J45" s="105">
        <v>1</v>
      </c>
      <c r="K45" s="105"/>
      <c r="L45" s="105"/>
      <c r="M45" s="105"/>
      <c r="N45" s="105">
        <v>1</v>
      </c>
      <c r="O45" s="105"/>
      <c r="P45" s="34"/>
      <c r="Q45" s="2"/>
      <c r="R45" s="2"/>
      <c r="S45" s="2"/>
      <c r="T45" s="2"/>
      <c r="U45" s="2"/>
      <c r="V45" s="2"/>
      <c r="W45" s="2"/>
      <c r="X45" s="2"/>
      <c r="Y45" s="2"/>
      <c r="Z45" s="2"/>
      <c r="AA45" s="2"/>
      <c r="AB45" s="2"/>
      <c r="AE45" s="7">
        <f t="shared" si="7"/>
        <v>2</v>
      </c>
      <c r="AF45">
        <f t="shared" si="8"/>
        <v>0</v>
      </c>
      <c r="AG45">
        <f t="shared" si="9"/>
        <v>2</v>
      </c>
      <c r="AH45">
        <f t="shared" si="10"/>
        <v>0</v>
      </c>
      <c r="AI45">
        <f t="shared" si="11"/>
        <v>0</v>
      </c>
      <c r="AJ45">
        <f t="shared" si="12"/>
        <v>0</v>
      </c>
      <c r="AK45">
        <f t="shared" si="13"/>
        <v>0</v>
      </c>
      <c r="AL45">
        <f t="shared" si="14"/>
        <v>0</v>
      </c>
    </row>
    <row r="46" spans="1:38" x14ac:dyDescent="0.2">
      <c r="A46" s="33"/>
      <c r="B46" s="103">
        <v>39176</v>
      </c>
      <c r="C46" s="105">
        <v>8</v>
      </c>
      <c r="D46" s="105">
        <v>18</v>
      </c>
      <c r="E46" s="102">
        <v>85</v>
      </c>
      <c r="F46" s="102">
        <v>395</v>
      </c>
      <c r="G46" s="64">
        <f t="shared" si="5"/>
        <v>227</v>
      </c>
      <c r="H46" s="61">
        <f t="shared" si="6"/>
        <v>2.25</v>
      </c>
      <c r="I46" s="105"/>
      <c r="J46" s="105">
        <v>5</v>
      </c>
      <c r="K46" s="105"/>
      <c r="L46" s="105"/>
      <c r="M46" s="105"/>
      <c r="N46" s="105">
        <v>1</v>
      </c>
      <c r="O46" s="105">
        <v>2</v>
      </c>
      <c r="P46" s="34"/>
      <c r="Q46" s="2"/>
      <c r="R46" s="2"/>
      <c r="S46" s="2"/>
      <c r="T46" s="2"/>
      <c r="U46" s="2"/>
      <c r="V46" s="2"/>
      <c r="W46" s="2"/>
      <c r="X46" s="2"/>
      <c r="Y46" s="2"/>
      <c r="Z46" s="2"/>
      <c r="AA46" s="2"/>
      <c r="AB46" s="2"/>
      <c r="AE46" s="7">
        <f t="shared" si="7"/>
        <v>3</v>
      </c>
      <c r="AF46">
        <f t="shared" si="8"/>
        <v>0</v>
      </c>
      <c r="AG46">
        <f t="shared" si="9"/>
        <v>0</v>
      </c>
      <c r="AH46">
        <f t="shared" si="10"/>
        <v>8</v>
      </c>
      <c r="AI46">
        <f t="shared" si="11"/>
        <v>0</v>
      </c>
      <c r="AJ46">
        <f t="shared" si="12"/>
        <v>0</v>
      </c>
      <c r="AK46">
        <f t="shared" si="13"/>
        <v>0</v>
      </c>
      <c r="AL46">
        <f t="shared" si="14"/>
        <v>0</v>
      </c>
    </row>
    <row r="47" spans="1:38" x14ac:dyDescent="0.2">
      <c r="A47" s="33"/>
      <c r="B47" s="103">
        <v>39177</v>
      </c>
      <c r="C47" s="105">
        <v>5</v>
      </c>
      <c r="D47" s="105">
        <v>14</v>
      </c>
      <c r="E47" s="102">
        <v>60</v>
      </c>
      <c r="F47" s="102">
        <v>344</v>
      </c>
      <c r="G47" s="64">
        <f t="shared" si="5"/>
        <v>202.60000000000002</v>
      </c>
      <c r="H47" s="61">
        <f t="shared" si="6"/>
        <v>2.8</v>
      </c>
      <c r="I47" s="105"/>
      <c r="J47" s="105">
        <v>1</v>
      </c>
      <c r="K47" s="105">
        <v>3</v>
      </c>
      <c r="L47" s="105">
        <v>1</v>
      </c>
      <c r="M47" s="105"/>
      <c r="N47" s="105"/>
      <c r="O47" s="105"/>
      <c r="P47" s="34"/>
      <c r="Q47" s="2"/>
      <c r="R47" s="2"/>
      <c r="S47" s="2"/>
      <c r="T47" s="2"/>
      <c r="U47" s="2"/>
      <c r="V47" s="2"/>
      <c r="W47" s="2"/>
      <c r="X47" s="2"/>
      <c r="Y47" s="2"/>
      <c r="Z47" s="2"/>
      <c r="AA47" s="2"/>
      <c r="AB47" s="2"/>
      <c r="AE47" s="7">
        <f t="shared" si="7"/>
        <v>4</v>
      </c>
      <c r="AF47">
        <f t="shared" si="8"/>
        <v>0</v>
      </c>
      <c r="AG47">
        <f t="shared" si="9"/>
        <v>0</v>
      </c>
      <c r="AH47">
        <f t="shared" si="10"/>
        <v>0</v>
      </c>
      <c r="AI47">
        <f t="shared" si="11"/>
        <v>5</v>
      </c>
      <c r="AJ47">
        <f t="shared" si="12"/>
        <v>0</v>
      </c>
      <c r="AK47">
        <f t="shared" si="13"/>
        <v>0</v>
      </c>
      <c r="AL47">
        <f t="shared" si="14"/>
        <v>0</v>
      </c>
    </row>
    <row r="48" spans="1:38" x14ac:dyDescent="0.2">
      <c r="A48" s="33"/>
      <c r="B48" s="103">
        <v>39178</v>
      </c>
      <c r="C48" s="105">
        <v>4</v>
      </c>
      <c r="D48" s="105">
        <v>14</v>
      </c>
      <c r="E48" s="102">
        <v>45</v>
      </c>
      <c r="F48" s="102">
        <v>288</v>
      </c>
      <c r="G48" s="64">
        <f t="shared" si="5"/>
        <v>171.45</v>
      </c>
      <c r="H48" s="61">
        <f t="shared" si="6"/>
        <v>3.5</v>
      </c>
      <c r="I48" s="105"/>
      <c r="J48" s="105">
        <v>3</v>
      </c>
      <c r="K48" s="105"/>
      <c r="L48" s="105">
        <v>1</v>
      </c>
      <c r="M48" s="105"/>
      <c r="N48" s="105"/>
      <c r="O48" s="105"/>
      <c r="P48" s="34"/>
      <c r="Q48" s="2"/>
      <c r="R48" s="2"/>
      <c r="S48" s="2"/>
      <c r="T48" s="2"/>
      <c r="U48" s="2"/>
      <c r="V48" s="2"/>
      <c r="W48" s="2"/>
      <c r="X48" s="2"/>
      <c r="Y48" s="2"/>
      <c r="Z48" s="2"/>
      <c r="AA48" s="2"/>
      <c r="AB48" s="2"/>
      <c r="AE48" s="7">
        <f t="shared" si="7"/>
        <v>5</v>
      </c>
      <c r="AF48">
        <f t="shared" si="8"/>
        <v>0</v>
      </c>
      <c r="AG48">
        <f t="shared" si="9"/>
        <v>0</v>
      </c>
      <c r="AH48">
        <f t="shared" si="10"/>
        <v>0</v>
      </c>
      <c r="AI48">
        <f t="shared" si="11"/>
        <v>0</v>
      </c>
      <c r="AJ48">
        <f t="shared" si="12"/>
        <v>4</v>
      </c>
      <c r="AK48">
        <f t="shared" si="13"/>
        <v>0</v>
      </c>
      <c r="AL48">
        <f t="shared" si="14"/>
        <v>0</v>
      </c>
    </row>
    <row r="49" spans="1:38" x14ac:dyDescent="0.2">
      <c r="A49" s="33"/>
      <c r="B49" s="103">
        <v>39179</v>
      </c>
      <c r="C49" s="105">
        <v>1</v>
      </c>
      <c r="D49" s="105">
        <v>2</v>
      </c>
      <c r="E49" s="102">
        <v>12.95</v>
      </c>
      <c r="F49" s="102">
        <v>72</v>
      </c>
      <c r="G49" s="64">
        <f t="shared" si="5"/>
        <v>42.267499999999998</v>
      </c>
      <c r="H49" s="61">
        <f t="shared" si="6"/>
        <v>2</v>
      </c>
      <c r="I49" s="105"/>
      <c r="J49" s="105">
        <v>1</v>
      </c>
      <c r="K49" s="105"/>
      <c r="L49" s="105"/>
      <c r="M49" s="105"/>
      <c r="N49" s="105"/>
      <c r="O49" s="105"/>
      <c r="P49" s="34"/>
      <c r="Q49" s="2"/>
      <c r="R49" s="2"/>
      <c r="S49" s="2"/>
      <c r="T49" s="2"/>
      <c r="U49" s="2"/>
      <c r="V49" s="2"/>
      <c r="W49" s="2"/>
      <c r="X49" s="2"/>
      <c r="Y49" s="2"/>
      <c r="Z49" s="2"/>
      <c r="AA49" s="2"/>
      <c r="AB49" s="2"/>
      <c r="AE49" s="7">
        <f t="shared" si="7"/>
        <v>6</v>
      </c>
      <c r="AF49">
        <f t="shared" si="8"/>
        <v>0</v>
      </c>
      <c r="AG49">
        <f t="shared" si="9"/>
        <v>0</v>
      </c>
      <c r="AH49">
        <f t="shared" si="10"/>
        <v>0</v>
      </c>
      <c r="AI49">
        <f t="shared" si="11"/>
        <v>0</v>
      </c>
      <c r="AJ49">
        <f t="shared" si="12"/>
        <v>0</v>
      </c>
      <c r="AK49">
        <f t="shared" si="13"/>
        <v>1</v>
      </c>
      <c r="AL49">
        <f t="shared" si="14"/>
        <v>0</v>
      </c>
    </row>
    <row r="50" spans="1:38" x14ac:dyDescent="0.2">
      <c r="A50" s="33"/>
      <c r="B50" s="103">
        <v>39180</v>
      </c>
      <c r="C50" s="105">
        <v>0</v>
      </c>
      <c r="D50" s="105"/>
      <c r="E50" s="102"/>
      <c r="F50" s="102"/>
      <c r="G50" s="64">
        <f t="shared" si="5"/>
        <v>0</v>
      </c>
      <c r="H50" s="61" t="str">
        <f t="shared" si="6"/>
        <v/>
      </c>
      <c r="I50" s="105"/>
      <c r="J50" s="105">
        <v>0</v>
      </c>
      <c r="K50" s="105"/>
      <c r="L50" s="105"/>
      <c r="M50" s="105"/>
      <c r="N50" s="105"/>
      <c r="O50" s="105"/>
      <c r="P50" s="34"/>
      <c r="Q50" s="2"/>
      <c r="R50" s="2"/>
      <c r="S50" s="2"/>
      <c r="T50" s="2"/>
      <c r="U50" s="2"/>
      <c r="V50" s="2"/>
      <c r="W50" s="2"/>
      <c r="X50" s="2"/>
      <c r="Y50" s="2"/>
      <c r="Z50" s="2"/>
      <c r="AA50" s="2"/>
      <c r="AB50" s="2"/>
      <c r="AE50" s="7">
        <f t="shared" si="7"/>
        <v>7</v>
      </c>
      <c r="AF50">
        <f t="shared" si="8"/>
        <v>0</v>
      </c>
      <c r="AG50">
        <f t="shared" si="9"/>
        <v>0</v>
      </c>
      <c r="AH50">
        <f t="shared" si="10"/>
        <v>0</v>
      </c>
      <c r="AI50">
        <f t="shared" si="11"/>
        <v>0</v>
      </c>
      <c r="AJ50">
        <f t="shared" si="12"/>
        <v>0</v>
      </c>
      <c r="AK50">
        <f t="shared" si="13"/>
        <v>0</v>
      </c>
      <c r="AL50">
        <f t="shared" si="14"/>
        <v>0</v>
      </c>
    </row>
    <row r="51" spans="1:38" x14ac:dyDescent="0.2">
      <c r="A51" s="33"/>
      <c r="B51" s="103">
        <v>39181</v>
      </c>
      <c r="C51" s="105">
        <v>4</v>
      </c>
      <c r="D51" s="105">
        <v>11</v>
      </c>
      <c r="E51" s="102">
        <v>51.8</v>
      </c>
      <c r="F51" s="102">
        <v>290</v>
      </c>
      <c r="G51" s="64">
        <f t="shared" si="5"/>
        <v>170.37</v>
      </c>
      <c r="H51" s="61">
        <f t="shared" si="6"/>
        <v>2.75</v>
      </c>
      <c r="I51" s="105">
        <v>4</v>
      </c>
      <c r="J51" s="105">
        <v>4</v>
      </c>
      <c r="K51" s="105"/>
      <c r="L51" s="105"/>
      <c r="M51" s="105"/>
      <c r="N51" s="105"/>
      <c r="O51" s="105"/>
      <c r="P51" s="34"/>
      <c r="Q51" s="2"/>
      <c r="R51" s="2"/>
      <c r="S51" s="2"/>
      <c r="T51" s="2"/>
      <c r="U51" s="2"/>
      <c r="V51" s="2"/>
      <c r="W51" s="2"/>
      <c r="X51" s="2"/>
      <c r="Y51" s="2"/>
      <c r="Z51" s="2"/>
      <c r="AA51" s="2"/>
      <c r="AB51" s="2"/>
      <c r="AE51" s="7">
        <f t="shared" si="7"/>
        <v>1</v>
      </c>
      <c r="AF51">
        <f t="shared" si="8"/>
        <v>4</v>
      </c>
      <c r="AG51">
        <f t="shared" si="9"/>
        <v>0</v>
      </c>
      <c r="AH51">
        <f t="shared" si="10"/>
        <v>0</v>
      </c>
      <c r="AI51">
        <f t="shared" si="11"/>
        <v>0</v>
      </c>
      <c r="AJ51">
        <f t="shared" si="12"/>
        <v>0</v>
      </c>
      <c r="AK51">
        <f t="shared" si="13"/>
        <v>0</v>
      </c>
      <c r="AL51">
        <f t="shared" si="14"/>
        <v>0</v>
      </c>
    </row>
    <row r="52" spans="1:38" x14ac:dyDescent="0.2">
      <c r="A52" s="33"/>
      <c r="B52" s="103">
        <v>39182</v>
      </c>
      <c r="C52" s="105">
        <v>6</v>
      </c>
      <c r="D52" s="105">
        <v>19</v>
      </c>
      <c r="E52" s="102">
        <v>63.5</v>
      </c>
      <c r="F52" s="102">
        <v>546</v>
      </c>
      <c r="G52" s="64">
        <f t="shared" si="5"/>
        <v>332.67500000000001</v>
      </c>
      <c r="H52" s="61">
        <f t="shared" si="6"/>
        <v>3.1666666666666665</v>
      </c>
      <c r="I52" s="105"/>
      <c r="J52" s="105">
        <v>2</v>
      </c>
      <c r="K52" s="105"/>
      <c r="L52" s="105">
        <v>2</v>
      </c>
      <c r="M52" s="105">
        <v>2</v>
      </c>
      <c r="N52" s="105"/>
      <c r="O52" s="105"/>
      <c r="P52" s="34"/>
      <c r="Q52" s="2"/>
      <c r="R52" s="2"/>
      <c r="S52" s="2"/>
      <c r="T52" s="2"/>
      <c r="U52" s="2"/>
      <c r="V52" s="2"/>
      <c r="W52" s="2"/>
      <c r="X52" s="2"/>
      <c r="Y52" s="2"/>
      <c r="Z52" s="2"/>
      <c r="AA52" s="2"/>
      <c r="AB52" s="2"/>
      <c r="AE52" s="7">
        <f t="shared" si="7"/>
        <v>2</v>
      </c>
      <c r="AF52">
        <f t="shared" si="8"/>
        <v>0</v>
      </c>
      <c r="AG52">
        <f t="shared" si="9"/>
        <v>6</v>
      </c>
      <c r="AH52">
        <f t="shared" si="10"/>
        <v>0</v>
      </c>
      <c r="AI52">
        <f t="shared" si="11"/>
        <v>0</v>
      </c>
      <c r="AJ52">
        <f t="shared" si="12"/>
        <v>0</v>
      </c>
      <c r="AK52">
        <f t="shared" si="13"/>
        <v>0</v>
      </c>
      <c r="AL52">
        <f t="shared" si="14"/>
        <v>0</v>
      </c>
    </row>
    <row r="53" spans="1:38" x14ac:dyDescent="0.2">
      <c r="A53" s="33"/>
      <c r="B53" s="103">
        <v>39183</v>
      </c>
      <c r="C53" s="105">
        <v>2</v>
      </c>
      <c r="D53" s="105">
        <v>7</v>
      </c>
      <c r="E53" s="102">
        <v>21.45</v>
      </c>
      <c r="F53" s="102">
        <v>170</v>
      </c>
      <c r="G53" s="64">
        <f t="shared" si="5"/>
        <v>102.99250000000001</v>
      </c>
      <c r="H53" s="61">
        <f t="shared" si="6"/>
        <v>3.5</v>
      </c>
      <c r="I53" s="105"/>
      <c r="J53" s="105">
        <v>2</v>
      </c>
      <c r="K53" s="105"/>
      <c r="L53" s="105"/>
      <c r="M53" s="105"/>
      <c r="N53" s="105"/>
      <c r="O53" s="105"/>
      <c r="P53" s="34"/>
      <c r="Q53" s="2"/>
      <c r="R53" s="2"/>
      <c r="S53" s="2"/>
      <c r="T53" s="2"/>
      <c r="U53" s="2"/>
      <c r="V53" s="2"/>
      <c r="W53" s="2"/>
      <c r="X53" s="2"/>
      <c r="Y53" s="2"/>
      <c r="Z53" s="2"/>
      <c r="AA53" s="2"/>
      <c r="AB53" s="2"/>
      <c r="AE53" s="7">
        <f t="shared" si="7"/>
        <v>3</v>
      </c>
      <c r="AF53">
        <f t="shared" si="8"/>
        <v>0</v>
      </c>
      <c r="AG53">
        <f t="shared" si="9"/>
        <v>0</v>
      </c>
      <c r="AH53">
        <f t="shared" si="10"/>
        <v>2</v>
      </c>
      <c r="AI53">
        <f t="shared" si="11"/>
        <v>0</v>
      </c>
      <c r="AJ53">
        <f t="shared" si="12"/>
        <v>0</v>
      </c>
      <c r="AK53">
        <f t="shared" si="13"/>
        <v>0</v>
      </c>
      <c r="AL53">
        <f t="shared" si="14"/>
        <v>0</v>
      </c>
    </row>
    <row r="54" spans="1:38" x14ac:dyDescent="0.2">
      <c r="A54" s="33"/>
      <c r="B54" s="103">
        <v>39184</v>
      </c>
      <c r="C54" s="105">
        <v>1</v>
      </c>
      <c r="D54" s="105">
        <v>4</v>
      </c>
      <c r="E54" s="102">
        <v>9.9499999999999993</v>
      </c>
      <c r="F54" s="102">
        <v>90</v>
      </c>
      <c r="G54" s="64">
        <f t="shared" si="5"/>
        <v>55.017499999999998</v>
      </c>
      <c r="H54" s="61">
        <f t="shared" si="6"/>
        <v>4</v>
      </c>
      <c r="I54" s="105"/>
      <c r="J54" s="105">
        <v>1</v>
      </c>
      <c r="K54" s="105"/>
      <c r="L54" s="105"/>
      <c r="M54" s="105"/>
      <c r="N54" s="105"/>
      <c r="O54" s="105"/>
      <c r="P54" s="34"/>
      <c r="Q54" s="2"/>
      <c r="R54" s="2"/>
      <c r="S54" s="2"/>
      <c r="T54" s="2"/>
      <c r="U54" s="2"/>
      <c r="V54" s="2"/>
      <c r="W54" s="2"/>
      <c r="X54" s="2"/>
      <c r="Y54" s="2"/>
      <c r="Z54" s="2"/>
      <c r="AA54" s="2"/>
      <c r="AB54" s="2"/>
      <c r="AE54" s="7">
        <f t="shared" si="7"/>
        <v>4</v>
      </c>
      <c r="AF54">
        <f t="shared" si="8"/>
        <v>0</v>
      </c>
      <c r="AG54">
        <f t="shared" si="9"/>
        <v>0</v>
      </c>
      <c r="AH54">
        <f t="shared" si="10"/>
        <v>0</v>
      </c>
      <c r="AI54">
        <f t="shared" si="11"/>
        <v>1</v>
      </c>
      <c r="AJ54">
        <f t="shared" si="12"/>
        <v>0</v>
      </c>
      <c r="AK54">
        <f t="shared" si="13"/>
        <v>0</v>
      </c>
      <c r="AL54">
        <f t="shared" si="14"/>
        <v>0</v>
      </c>
    </row>
    <row r="55" spans="1:38" x14ac:dyDescent="0.2">
      <c r="A55" s="33"/>
      <c r="B55" s="103">
        <v>39185</v>
      </c>
      <c r="C55" s="105">
        <v>5</v>
      </c>
      <c r="D55" s="105">
        <v>19</v>
      </c>
      <c r="E55" s="102">
        <v>53</v>
      </c>
      <c r="F55" s="102">
        <v>497</v>
      </c>
      <c r="G55" s="64">
        <f t="shared" si="5"/>
        <v>304.5</v>
      </c>
      <c r="H55" s="61">
        <f t="shared" si="6"/>
        <v>3.8</v>
      </c>
      <c r="I55" s="105">
        <v>4</v>
      </c>
      <c r="J55" s="105">
        <v>3</v>
      </c>
      <c r="K55" s="105"/>
      <c r="L55" s="105">
        <v>2</v>
      </c>
      <c r="M55" s="105"/>
      <c r="N55" s="105"/>
      <c r="O55" s="105"/>
      <c r="P55" s="34"/>
      <c r="Q55" s="2"/>
      <c r="R55" s="2"/>
      <c r="S55" s="2"/>
      <c r="T55" s="2"/>
      <c r="U55" s="2"/>
      <c r="V55" s="2"/>
      <c r="W55" s="2"/>
      <c r="X55" s="2"/>
      <c r="Y55" s="2"/>
      <c r="Z55" s="2"/>
      <c r="AA55" s="2"/>
      <c r="AB55" s="2"/>
      <c r="AE55" s="7">
        <f t="shared" si="7"/>
        <v>5</v>
      </c>
      <c r="AF55">
        <f t="shared" si="8"/>
        <v>0</v>
      </c>
      <c r="AG55">
        <f t="shared" si="9"/>
        <v>0</v>
      </c>
      <c r="AH55">
        <f t="shared" si="10"/>
        <v>0</v>
      </c>
      <c r="AI55">
        <f t="shared" si="11"/>
        <v>0</v>
      </c>
      <c r="AJ55">
        <f t="shared" si="12"/>
        <v>5</v>
      </c>
      <c r="AK55">
        <f t="shared" si="13"/>
        <v>0</v>
      </c>
      <c r="AL55">
        <f t="shared" si="14"/>
        <v>0</v>
      </c>
    </row>
    <row r="56" spans="1:38" x14ac:dyDescent="0.2">
      <c r="A56" s="33"/>
      <c r="B56" s="103">
        <v>39186</v>
      </c>
      <c r="C56" s="105">
        <v>8</v>
      </c>
      <c r="D56" s="105">
        <v>21</v>
      </c>
      <c r="E56" s="102">
        <v>80</v>
      </c>
      <c r="F56" s="102">
        <v>511</v>
      </c>
      <c r="G56" s="64">
        <f t="shared" si="5"/>
        <v>304.14999999999998</v>
      </c>
      <c r="H56" s="61">
        <f t="shared" si="6"/>
        <v>2.625</v>
      </c>
      <c r="I56" s="105"/>
      <c r="J56" s="105">
        <v>7</v>
      </c>
      <c r="K56" s="105"/>
      <c r="L56" s="105"/>
      <c r="M56" s="105"/>
      <c r="N56" s="105"/>
      <c r="O56" s="105">
        <v>1</v>
      </c>
      <c r="P56" s="34"/>
      <c r="Q56" s="2"/>
      <c r="R56" s="2"/>
      <c r="S56" s="2"/>
      <c r="T56" s="2"/>
      <c r="U56" s="2"/>
      <c r="V56" s="2"/>
      <c r="W56" s="2"/>
      <c r="X56" s="2"/>
      <c r="Y56" s="2"/>
      <c r="Z56" s="2"/>
      <c r="AA56" s="2"/>
      <c r="AB56" s="2"/>
      <c r="AE56" s="7">
        <f t="shared" si="7"/>
        <v>6</v>
      </c>
      <c r="AF56">
        <f t="shared" si="8"/>
        <v>0</v>
      </c>
      <c r="AG56">
        <f t="shared" si="9"/>
        <v>0</v>
      </c>
      <c r="AH56">
        <f t="shared" si="10"/>
        <v>0</v>
      </c>
      <c r="AI56">
        <f t="shared" si="11"/>
        <v>0</v>
      </c>
      <c r="AJ56">
        <f t="shared" si="12"/>
        <v>0</v>
      </c>
      <c r="AK56">
        <f t="shared" si="13"/>
        <v>8</v>
      </c>
      <c r="AL56">
        <f t="shared" si="14"/>
        <v>0</v>
      </c>
    </row>
    <row r="57" spans="1:38" x14ac:dyDescent="0.2">
      <c r="A57" s="33"/>
      <c r="B57" s="103">
        <v>39187</v>
      </c>
      <c r="C57" s="105">
        <v>1</v>
      </c>
      <c r="D57" s="105">
        <v>2</v>
      </c>
      <c r="E57" s="102">
        <v>12.95</v>
      </c>
      <c r="F57" s="102">
        <v>42</v>
      </c>
      <c r="G57" s="64">
        <f t="shared" si="5"/>
        <v>22.767500000000002</v>
      </c>
      <c r="H57" s="61">
        <f t="shared" si="6"/>
        <v>2</v>
      </c>
      <c r="I57" s="105"/>
      <c r="J57" s="105"/>
      <c r="K57" s="105">
        <v>1</v>
      </c>
      <c r="L57" s="105"/>
      <c r="M57" s="105"/>
      <c r="N57" s="105"/>
      <c r="O57" s="105"/>
      <c r="P57" s="34"/>
      <c r="Q57" s="2"/>
      <c r="R57" s="2"/>
      <c r="S57" s="2"/>
      <c r="T57" s="2"/>
      <c r="U57" s="2"/>
      <c r="V57" s="2"/>
      <c r="W57" s="2"/>
      <c r="X57" s="2"/>
      <c r="Y57" s="2"/>
      <c r="Z57" s="2"/>
      <c r="AA57" s="2"/>
      <c r="AB57" s="2"/>
      <c r="AE57" s="7">
        <f t="shared" si="7"/>
        <v>7</v>
      </c>
      <c r="AF57">
        <f t="shared" si="8"/>
        <v>0</v>
      </c>
      <c r="AG57">
        <f t="shared" si="9"/>
        <v>0</v>
      </c>
      <c r="AH57">
        <f t="shared" si="10"/>
        <v>0</v>
      </c>
      <c r="AI57">
        <f t="shared" si="11"/>
        <v>0</v>
      </c>
      <c r="AJ57">
        <f t="shared" si="12"/>
        <v>0</v>
      </c>
      <c r="AK57">
        <f t="shared" si="13"/>
        <v>0</v>
      </c>
      <c r="AL57">
        <f t="shared" si="14"/>
        <v>1</v>
      </c>
    </row>
    <row r="58" spans="1:38" x14ac:dyDescent="0.2">
      <c r="A58" s="33"/>
      <c r="B58" s="103">
        <v>39188</v>
      </c>
      <c r="C58" s="105">
        <v>12</v>
      </c>
      <c r="D58" s="105">
        <v>29</v>
      </c>
      <c r="E58" s="102">
        <v>111</v>
      </c>
      <c r="F58" s="102">
        <v>788</v>
      </c>
      <c r="G58" s="64">
        <f t="shared" si="5"/>
        <v>473.35</v>
      </c>
      <c r="H58" s="61">
        <f t="shared" si="6"/>
        <v>2.4166666666666665</v>
      </c>
      <c r="I58" s="105"/>
      <c r="J58" s="105">
        <v>8</v>
      </c>
      <c r="K58" s="105">
        <v>1</v>
      </c>
      <c r="L58" s="105"/>
      <c r="M58" s="105">
        <v>2</v>
      </c>
      <c r="N58" s="105">
        <v>1</v>
      </c>
      <c r="O58" s="105"/>
      <c r="P58" s="34"/>
      <c r="Q58" s="2"/>
      <c r="R58" s="2"/>
      <c r="S58" s="2"/>
      <c r="T58" s="2"/>
      <c r="U58" s="2"/>
      <c r="V58" s="2"/>
      <c r="W58" s="2"/>
      <c r="X58" s="2"/>
      <c r="Y58" s="2"/>
      <c r="Z58" s="2"/>
      <c r="AA58" s="2"/>
      <c r="AB58" s="2"/>
      <c r="AE58" s="7">
        <f t="shared" si="7"/>
        <v>1</v>
      </c>
      <c r="AF58">
        <f t="shared" si="8"/>
        <v>12</v>
      </c>
      <c r="AG58">
        <f t="shared" si="9"/>
        <v>0</v>
      </c>
      <c r="AH58">
        <f t="shared" si="10"/>
        <v>0</v>
      </c>
      <c r="AI58">
        <f t="shared" si="11"/>
        <v>0</v>
      </c>
      <c r="AJ58">
        <f t="shared" si="12"/>
        <v>0</v>
      </c>
      <c r="AK58">
        <f t="shared" si="13"/>
        <v>0</v>
      </c>
      <c r="AL58">
        <f t="shared" si="14"/>
        <v>0</v>
      </c>
    </row>
    <row r="59" spans="1:38" x14ac:dyDescent="0.2">
      <c r="A59" s="33"/>
      <c r="B59" s="103"/>
      <c r="C59" s="105"/>
      <c r="D59" s="105"/>
      <c r="E59" s="101"/>
      <c r="F59" s="101"/>
      <c r="G59" s="60">
        <f t="shared" si="5"/>
        <v>0</v>
      </c>
      <c r="H59" s="61" t="str">
        <f t="shared" si="6"/>
        <v/>
      </c>
      <c r="I59" s="105"/>
      <c r="J59" s="105"/>
      <c r="K59" s="105"/>
      <c r="L59" s="105"/>
      <c r="M59" s="105"/>
      <c r="N59" s="105"/>
      <c r="O59" s="105"/>
      <c r="P59" s="34"/>
      <c r="Q59" s="2"/>
      <c r="R59" s="2"/>
      <c r="S59" s="2"/>
      <c r="T59" s="2"/>
      <c r="U59" s="2"/>
      <c r="V59" s="2"/>
      <c r="W59" s="2"/>
      <c r="X59" s="2"/>
      <c r="Y59" s="2"/>
      <c r="Z59" s="2"/>
      <c r="AA59" s="2"/>
      <c r="AB59" s="2"/>
      <c r="AE59" s="7" t="str">
        <f t="shared" si="7"/>
        <v/>
      </c>
      <c r="AF59">
        <f t="shared" si="8"/>
        <v>0</v>
      </c>
      <c r="AG59">
        <f t="shared" si="9"/>
        <v>0</v>
      </c>
      <c r="AH59">
        <f t="shared" si="10"/>
        <v>0</v>
      </c>
      <c r="AI59">
        <f t="shared" si="11"/>
        <v>0</v>
      </c>
      <c r="AJ59">
        <f t="shared" si="12"/>
        <v>0</v>
      </c>
      <c r="AK59">
        <f t="shared" si="13"/>
        <v>0</v>
      </c>
      <c r="AL59">
        <f t="shared" si="14"/>
        <v>0</v>
      </c>
    </row>
    <row r="60" spans="1:38" x14ac:dyDescent="0.2">
      <c r="A60" s="33"/>
      <c r="B60" s="103"/>
      <c r="C60" s="105" t="s">
        <v>65</v>
      </c>
      <c r="D60" s="105"/>
      <c r="E60" s="101"/>
      <c r="F60" s="101"/>
      <c r="G60" s="60">
        <f t="shared" si="5"/>
        <v>0</v>
      </c>
      <c r="H60" s="61" t="str">
        <f t="shared" si="6"/>
        <v/>
      </c>
      <c r="I60" s="105"/>
      <c r="J60" s="105"/>
      <c r="K60" s="105"/>
      <c r="L60" s="105"/>
      <c r="M60" s="105"/>
      <c r="N60" s="105"/>
      <c r="O60" s="105"/>
      <c r="P60" s="34"/>
      <c r="Q60" s="2"/>
      <c r="R60" s="2"/>
      <c r="S60" s="2"/>
      <c r="T60" s="2"/>
      <c r="U60" s="2"/>
      <c r="V60" s="2"/>
      <c r="W60" s="2"/>
      <c r="X60" s="2"/>
      <c r="Y60" s="2"/>
      <c r="Z60" s="2"/>
      <c r="AA60" s="2"/>
      <c r="AB60" s="2"/>
      <c r="AE60" s="7" t="str">
        <f t="shared" si="7"/>
        <v/>
      </c>
      <c r="AF60">
        <f t="shared" si="8"/>
        <v>0</v>
      </c>
      <c r="AG60">
        <f t="shared" si="9"/>
        <v>0</v>
      </c>
      <c r="AH60">
        <f>IF($AE60=1,1*$C60,0)</f>
        <v>0</v>
      </c>
      <c r="AI60">
        <f t="shared" si="11"/>
        <v>0</v>
      </c>
      <c r="AJ60">
        <f t="shared" si="12"/>
        <v>0</v>
      </c>
      <c r="AK60">
        <f t="shared" si="13"/>
        <v>0</v>
      </c>
      <c r="AL60">
        <f t="shared" si="14"/>
        <v>0</v>
      </c>
    </row>
    <row r="61" spans="1:38" x14ac:dyDescent="0.2">
      <c r="A61" s="33"/>
      <c r="B61" s="103"/>
      <c r="C61" s="105"/>
      <c r="D61" s="105"/>
      <c r="E61" s="101"/>
      <c r="F61" s="101"/>
      <c r="G61" s="60">
        <f t="shared" si="5"/>
        <v>0</v>
      </c>
      <c r="H61" s="61" t="str">
        <f t="shared" si="6"/>
        <v/>
      </c>
      <c r="I61" s="105"/>
      <c r="J61" s="105"/>
      <c r="K61" s="105"/>
      <c r="L61" s="105"/>
      <c r="M61" s="105"/>
      <c r="N61" s="105"/>
      <c r="O61" s="105"/>
      <c r="P61" s="34"/>
      <c r="Q61" s="2"/>
      <c r="R61" s="2"/>
      <c r="S61" s="2"/>
      <c r="T61" s="2"/>
      <c r="U61" s="2"/>
      <c r="V61" s="2"/>
      <c r="W61" s="2"/>
      <c r="X61" s="2"/>
      <c r="Y61" s="2"/>
      <c r="Z61" s="2"/>
      <c r="AA61" s="2"/>
      <c r="AB61" s="2"/>
      <c r="AE61" s="7" t="str">
        <f t="shared" si="7"/>
        <v/>
      </c>
      <c r="AF61">
        <f t="shared" si="8"/>
        <v>0</v>
      </c>
      <c r="AG61">
        <f t="shared" si="9"/>
        <v>0</v>
      </c>
      <c r="AH61">
        <f t="shared" ref="AH61:AH70" si="15">IF($AE61=3,1*$C61,0)</f>
        <v>0</v>
      </c>
      <c r="AI61">
        <f t="shared" si="11"/>
        <v>0</v>
      </c>
      <c r="AJ61">
        <f t="shared" si="12"/>
        <v>0</v>
      </c>
      <c r="AK61">
        <f t="shared" si="13"/>
        <v>0</v>
      </c>
      <c r="AL61">
        <f t="shared" si="14"/>
        <v>0</v>
      </c>
    </row>
    <row r="62" spans="1:38" x14ac:dyDescent="0.2">
      <c r="A62" s="33"/>
      <c r="B62" s="103"/>
      <c r="C62" s="105"/>
      <c r="D62" s="105"/>
      <c r="E62" s="101"/>
      <c r="F62" s="101"/>
      <c r="G62" s="60">
        <f t="shared" si="5"/>
        <v>0</v>
      </c>
      <c r="H62" s="61" t="str">
        <f t="shared" si="6"/>
        <v/>
      </c>
      <c r="I62" s="105"/>
      <c r="J62" s="105"/>
      <c r="K62" s="105"/>
      <c r="L62" s="105"/>
      <c r="M62" s="105"/>
      <c r="N62" s="105"/>
      <c r="O62" s="105"/>
      <c r="P62" s="34"/>
      <c r="Q62" s="2"/>
      <c r="R62" s="2"/>
      <c r="S62" s="2"/>
      <c r="T62" s="2"/>
      <c r="U62" s="2"/>
      <c r="V62" s="2"/>
      <c r="W62" s="2"/>
      <c r="X62" s="2"/>
      <c r="Y62" s="2"/>
      <c r="Z62" s="2"/>
      <c r="AA62" s="2"/>
      <c r="AB62" s="2"/>
      <c r="AE62" s="7" t="str">
        <f t="shared" si="7"/>
        <v/>
      </c>
      <c r="AF62">
        <f t="shared" si="8"/>
        <v>0</v>
      </c>
      <c r="AG62">
        <f t="shared" si="9"/>
        <v>0</v>
      </c>
      <c r="AH62">
        <f t="shared" si="15"/>
        <v>0</v>
      </c>
      <c r="AI62">
        <f t="shared" si="11"/>
        <v>0</v>
      </c>
      <c r="AJ62">
        <f t="shared" si="12"/>
        <v>0</v>
      </c>
      <c r="AK62">
        <f t="shared" si="13"/>
        <v>0</v>
      </c>
      <c r="AL62">
        <f t="shared" si="14"/>
        <v>0</v>
      </c>
    </row>
    <row r="63" spans="1:38" x14ac:dyDescent="0.2">
      <c r="A63" s="33"/>
      <c r="B63" s="103"/>
      <c r="C63" s="105"/>
      <c r="D63" s="105"/>
      <c r="E63" s="101"/>
      <c r="F63" s="101"/>
      <c r="G63" s="60">
        <f t="shared" si="5"/>
        <v>0</v>
      </c>
      <c r="H63" s="61" t="str">
        <f t="shared" si="6"/>
        <v/>
      </c>
      <c r="I63" s="105"/>
      <c r="J63" s="105"/>
      <c r="K63" s="105"/>
      <c r="L63" s="105"/>
      <c r="M63" s="105"/>
      <c r="N63" s="105"/>
      <c r="O63" s="105"/>
      <c r="P63" s="34"/>
      <c r="Q63" s="2"/>
      <c r="R63" s="2"/>
      <c r="S63" s="2"/>
      <c r="T63" s="2"/>
      <c r="U63" s="2"/>
      <c r="V63" s="2"/>
      <c r="W63" s="2"/>
      <c r="X63" s="2"/>
      <c r="Y63" s="2"/>
      <c r="Z63" s="2"/>
      <c r="AA63" s="2"/>
      <c r="AB63" s="2"/>
      <c r="AE63" s="7" t="str">
        <f t="shared" si="7"/>
        <v/>
      </c>
      <c r="AF63">
        <f t="shared" si="8"/>
        <v>0</v>
      </c>
      <c r="AG63">
        <f t="shared" si="9"/>
        <v>0</v>
      </c>
      <c r="AH63">
        <f t="shared" si="15"/>
        <v>0</v>
      </c>
      <c r="AI63">
        <f t="shared" si="11"/>
        <v>0</v>
      </c>
      <c r="AJ63">
        <f t="shared" si="12"/>
        <v>0</v>
      </c>
      <c r="AK63">
        <f t="shared" si="13"/>
        <v>0</v>
      </c>
      <c r="AL63">
        <f t="shared" si="14"/>
        <v>0</v>
      </c>
    </row>
    <row r="64" spans="1:38" x14ac:dyDescent="0.2">
      <c r="A64" s="33"/>
      <c r="B64" s="103"/>
      <c r="C64" s="105"/>
      <c r="D64" s="105"/>
      <c r="E64" s="101"/>
      <c r="F64" s="101"/>
      <c r="G64" s="60">
        <f t="shared" si="5"/>
        <v>0</v>
      </c>
      <c r="H64" s="61" t="str">
        <f t="shared" si="6"/>
        <v/>
      </c>
      <c r="I64" s="105"/>
      <c r="J64" s="105"/>
      <c r="K64" s="105"/>
      <c r="L64" s="105"/>
      <c r="M64" s="105"/>
      <c r="N64" s="105"/>
      <c r="O64" s="105"/>
      <c r="P64" s="34"/>
      <c r="Q64" s="2"/>
      <c r="R64" s="2"/>
      <c r="S64" s="2"/>
      <c r="T64" s="2"/>
      <c r="U64" s="2"/>
      <c r="V64" s="2"/>
      <c r="W64" s="2"/>
      <c r="X64" s="2"/>
      <c r="Y64" s="2"/>
      <c r="Z64" s="2"/>
      <c r="AA64" s="2"/>
      <c r="AB64" s="2"/>
      <c r="AE64" s="7" t="str">
        <f t="shared" si="7"/>
        <v/>
      </c>
      <c r="AF64">
        <f t="shared" si="8"/>
        <v>0</v>
      </c>
      <c r="AG64">
        <f t="shared" si="9"/>
        <v>0</v>
      </c>
      <c r="AH64">
        <f t="shared" si="15"/>
        <v>0</v>
      </c>
      <c r="AI64">
        <f t="shared" si="11"/>
        <v>0</v>
      </c>
      <c r="AJ64">
        <f t="shared" si="12"/>
        <v>0</v>
      </c>
      <c r="AK64">
        <f t="shared" si="13"/>
        <v>0</v>
      </c>
      <c r="AL64">
        <f t="shared" si="14"/>
        <v>0</v>
      </c>
    </row>
    <row r="65" spans="1:38" x14ac:dyDescent="0.2">
      <c r="A65" s="33"/>
      <c r="B65" s="103"/>
      <c r="C65" s="105"/>
      <c r="D65" s="105"/>
      <c r="E65" s="101"/>
      <c r="F65" s="101"/>
      <c r="G65" s="60">
        <f t="shared" si="5"/>
        <v>0</v>
      </c>
      <c r="H65" s="61" t="str">
        <f t="shared" si="6"/>
        <v/>
      </c>
      <c r="I65" s="105"/>
      <c r="J65" s="105"/>
      <c r="K65" s="105"/>
      <c r="L65" s="105"/>
      <c r="M65" s="105"/>
      <c r="N65" s="105"/>
      <c r="O65" s="105"/>
      <c r="P65" s="34"/>
      <c r="Q65" s="2"/>
      <c r="R65" s="2"/>
      <c r="S65" s="2"/>
      <c r="T65" s="2"/>
      <c r="U65" s="2"/>
      <c r="V65" s="2"/>
      <c r="W65" s="2"/>
      <c r="X65" s="2"/>
      <c r="Y65" s="2"/>
      <c r="Z65" s="2"/>
      <c r="AA65" s="2"/>
      <c r="AB65" s="2"/>
      <c r="AE65" s="7" t="str">
        <f t="shared" si="7"/>
        <v/>
      </c>
      <c r="AF65">
        <f t="shared" si="8"/>
        <v>0</v>
      </c>
      <c r="AG65">
        <f t="shared" si="9"/>
        <v>0</v>
      </c>
      <c r="AH65">
        <f t="shared" si="15"/>
        <v>0</v>
      </c>
      <c r="AI65">
        <f t="shared" si="11"/>
        <v>0</v>
      </c>
      <c r="AJ65">
        <f t="shared" si="12"/>
        <v>0</v>
      </c>
      <c r="AK65">
        <f t="shared" si="13"/>
        <v>0</v>
      </c>
      <c r="AL65">
        <f t="shared" si="14"/>
        <v>0</v>
      </c>
    </row>
    <row r="66" spans="1:38" x14ac:dyDescent="0.2">
      <c r="A66" s="33"/>
      <c r="B66" s="103"/>
      <c r="C66" s="105"/>
      <c r="D66" s="105"/>
      <c r="E66" s="101"/>
      <c r="F66" s="101"/>
      <c r="G66" s="60">
        <f t="shared" si="5"/>
        <v>0</v>
      </c>
      <c r="H66" s="61" t="str">
        <f t="shared" si="6"/>
        <v/>
      </c>
      <c r="I66" s="105"/>
      <c r="J66" s="105"/>
      <c r="K66" s="105"/>
      <c r="L66" s="105"/>
      <c r="M66" s="105"/>
      <c r="N66" s="105"/>
      <c r="O66" s="105"/>
      <c r="P66" s="34"/>
      <c r="Q66" s="2"/>
      <c r="R66" s="2"/>
      <c r="S66" s="2"/>
      <c r="T66" s="2"/>
      <c r="U66" s="2"/>
      <c r="V66" s="2"/>
      <c r="W66" s="2"/>
      <c r="X66" s="2"/>
      <c r="Y66" s="2"/>
      <c r="Z66" s="2"/>
      <c r="AA66" s="2"/>
      <c r="AB66" s="2"/>
      <c r="AE66" s="7" t="str">
        <f t="shared" si="7"/>
        <v/>
      </c>
      <c r="AF66">
        <f t="shared" si="8"/>
        <v>0</v>
      </c>
      <c r="AG66">
        <f t="shared" si="9"/>
        <v>0</v>
      </c>
      <c r="AH66">
        <f t="shared" si="15"/>
        <v>0</v>
      </c>
      <c r="AI66">
        <f t="shared" si="11"/>
        <v>0</v>
      </c>
      <c r="AJ66">
        <f t="shared" si="12"/>
        <v>0</v>
      </c>
      <c r="AK66">
        <f t="shared" si="13"/>
        <v>0</v>
      </c>
      <c r="AL66">
        <f t="shared" si="14"/>
        <v>0</v>
      </c>
    </row>
    <row r="67" spans="1:38" x14ac:dyDescent="0.2">
      <c r="A67" s="33"/>
      <c r="B67" s="103"/>
      <c r="C67" s="105"/>
      <c r="D67" s="105"/>
      <c r="E67" s="101"/>
      <c r="F67" s="101"/>
      <c r="G67" s="60">
        <f>SUM(F67-(E67+F67)*($D$7/100))</f>
        <v>0</v>
      </c>
      <c r="H67" s="61" t="str">
        <f>IF(ISERR(D67/C67),"",D67/C67)</f>
        <v/>
      </c>
      <c r="I67" s="105"/>
      <c r="J67" s="105"/>
      <c r="K67" s="105"/>
      <c r="L67" s="105"/>
      <c r="M67" s="105"/>
      <c r="N67" s="105"/>
      <c r="O67" s="105"/>
      <c r="P67" s="34"/>
      <c r="Q67" s="2"/>
      <c r="R67" s="2"/>
      <c r="S67" s="2"/>
      <c r="T67" s="2"/>
      <c r="U67" s="2"/>
      <c r="V67" s="2"/>
      <c r="W67" s="2"/>
      <c r="X67" s="2"/>
      <c r="Y67" s="2"/>
      <c r="Z67" s="2"/>
      <c r="AA67" s="2"/>
      <c r="AB67" s="2"/>
      <c r="AE67" s="7" t="str">
        <f t="shared" si="7"/>
        <v/>
      </c>
      <c r="AF67">
        <f t="shared" si="8"/>
        <v>0</v>
      </c>
      <c r="AG67">
        <f t="shared" si="9"/>
        <v>0</v>
      </c>
      <c r="AH67">
        <f t="shared" si="15"/>
        <v>0</v>
      </c>
      <c r="AI67">
        <f t="shared" si="11"/>
        <v>0</v>
      </c>
      <c r="AJ67">
        <f t="shared" si="12"/>
        <v>0</v>
      </c>
      <c r="AK67">
        <f t="shared" si="13"/>
        <v>0</v>
      </c>
      <c r="AL67">
        <f t="shared" si="14"/>
        <v>0</v>
      </c>
    </row>
    <row r="68" spans="1:38" x14ac:dyDescent="0.2">
      <c r="A68" s="33"/>
      <c r="B68" s="103"/>
      <c r="C68" s="105"/>
      <c r="D68" s="105"/>
      <c r="E68" s="101"/>
      <c r="F68" s="101"/>
      <c r="G68" s="60">
        <f t="shared" si="5"/>
        <v>0</v>
      </c>
      <c r="H68" s="61" t="str">
        <f t="shared" si="6"/>
        <v/>
      </c>
      <c r="I68" s="105"/>
      <c r="J68" s="105"/>
      <c r="K68" s="105"/>
      <c r="L68" s="105"/>
      <c r="M68" s="105"/>
      <c r="N68" s="105"/>
      <c r="O68" s="105"/>
      <c r="P68" s="34"/>
      <c r="Q68" s="2"/>
      <c r="R68" s="2"/>
      <c r="S68" s="2"/>
      <c r="T68" s="2"/>
      <c r="U68" s="2"/>
      <c r="V68" s="2"/>
      <c r="W68" s="2"/>
      <c r="X68" s="2"/>
      <c r="Y68" s="2"/>
      <c r="Z68" s="2"/>
      <c r="AA68" s="2"/>
      <c r="AB68" s="2"/>
      <c r="AE68" s="7" t="str">
        <f t="shared" si="7"/>
        <v/>
      </c>
      <c r="AF68">
        <f t="shared" si="8"/>
        <v>0</v>
      </c>
      <c r="AG68">
        <f t="shared" si="9"/>
        <v>0</v>
      </c>
      <c r="AH68">
        <f t="shared" si="15"/>
        <v>0</v>
      </c>
      <c r="AI68">
        <f t="shared" si="11"/>
        <v>0</v>
      </c>
      <c r="AJ68">
        <f t="shared" si="12"/>
        <v>0</v>
      </c>
      <c r="AK68">
        <f t="shared" si="13"/>
        <v>0</v>
      </c>
      <c r="AL68">
        <f t="shared" si="14"/>
        <v>0</v>
      </c>
    </row>
    <row r="69" spans="1:38" x14ac:dyDescent="0.2">
      <c r="A69" s="33"/>
      <c r="B69" s="103"/>
      <c r="C69" s="105"/>
      <c r="D69" s="105"/>
      <c r="E69" s="101"/>
      <c r="F69" s="101"/>
      <c r="G69" s="60">
        <f t="shared" si="5"/>
        <v>0</v>
      </c>
      <c r="H69" s="61" t="str">
        <f t="shared" si="6"/>
        <v/>
      </c>
      <c r="I69" s="105"/>
      <c r="J69" s="105"/>
      <c r="K69" s="105"/>
      <c r="L69" s="105"/>
      <c r="M69" s="105"/>
      <c r="N69" s="105"/>
      <c r="O69" s="105"/>
      <c r="P69" s="34"/>
      <c r="Q69" s="2"/>
      <c r="R69" s="2"/>
      <c r="S69" s="2"/>
      <c r="T69" s="2"/>
      <c r="U69" s="2"/>
      <c r="V69" s="2"/>
      <c r="W69" s="2"/>
      <c r="X69" s="2"/>
      <c r="Y69" s="2"/>
      <c r="Z69" s="2"/>
      <c r="AA69" s="2"/>
      <c r="AB69" s="2"/>
      <c r="AE69" s="7" t="str">
        <f t="shared" si="7"/>
        <v/>
      </c>
      <c r="AF69">
        <f t="shared" si="8"/>
        <v>0</v>
      </c>
      <c r="AG69">
        <f t="shared" si="9"/>
        <v>0</v>
      </c>
      <c r="AH69">
        <f t="shared" si="15"/>
        <v>0</v>
      </c>
      <c r="AI69">
        <f t="shared" si="11"/>
        <v>0</v>
      </c>
      <c r="AJ69">
        <f t="shared" si="12"/>
        <v>0</v>
      </c>
      <c r="AK69">
        <f t="shared" si="13"/>
        <v>0</v>
      </c>
      <c r="AL69">
        <f t="shared" si="14"/>
        <v>0</v>
      </c>
    </row>
    <row r="70" spans="1:38" x14ac:dyDescent="0.2">
      <c r="A70" s="33"/>
      <c r="B70" s="103"/>
      <c r="C70" s="105"/>
      <c r="D70" s="105"/>
      <c r="E70" s="101"/>
      <c r="F70" s="101"/>
      <c r="G70" s="60">
        <f t="shared" si="5"/>
        <v>0</v>
      </c>
      <c r="H70" s="61" t="str">
        <f t="shared" si="6"/>
        <v/>
      </c>
      <c r="I70" s="105"/>
      <c r="J70" s="105"/>
      <c r="K70" s="105"/>
      <c r="L70" s="105"/>
      <c r="M70" s="105"/>
      <c r="N70" s="105"/>
      <c r="O70" s="105"/>
      <c r="P70" s="34"/>
      <c r="Q70" s="2"/>
      <c r="R70" s="2"/>
      <c r="S70" s="2"/>
      <c r="T70" s="2"/>
      <c r="U70" s="2"/>
      <c r="V70" s="2"/>
      <c r="W70" s="2"/>
      <c r="X70" s="2"/>
      <c r="Y70" s="2"/>
      <c r="Z70" s="2"/>
      <c r="AA70" s="2"/>
      <c r="AB70" s="2"/>
      <c r="AE70" s="7" t="str">
        <f t="shared" si="7"/>
        <v/>
      </c>
      <c r="AF70">
        <f t="shared" si="8"/>
        <v>0</v>
      </c>
      <c r="AG70">
        <f t="shared" si="9"/>
        <v>0</v>
      </c>
      <c r="AH70">
        <f t="shared" si="15"/>
        <v>0</v>
      </c>
      <c r="AI70">
        <f t="shared" si="11"/>
        <v>0</v>
      </c>
      <c r="AJ70">
        <f t="shared" si="12"/>
        <v>0</v>
      </c>
      <c r="AK70">
        <f t="shared" si="13"/>
        <v>0</v>
      </c>
      <c r="AL70">
        <f t="shared" si="14"/>
        <v>0</v>
      </c>
    </row>
    <row r="71" spans="1:38" ht="13.5" thickBot="1" x14ac:dyDescent="0.25">
      <c r="A71" s="40"/>
      <c r="B71" s="41"/>
      <c r="C71" s="41"/>
      <c r="D71" s="41"/>
      <c r="E71" s="41"/>
      <c r="F71" s="41"/>
      <c r="G71" s="41"/>
      <c r="H71" s="41"/>
      <c r="I71" s="41"/>
      <c r="J71" s="41"/>
      <c r="K71" s="41"/>
      <c r="L71" s="41"/>
      <c r="M71" s="41"/>
      <c r="N71" s="41"/>
      <c r="O71" s="41"/>
      <c r="P71" s="44"/>
      <c r="Q71" s="2"/>
      <c r="R71" s="2"/>
      <c r="S71" s="2"/>
      <c r="T71" s="2"/>
      <c r="U71" s="2"/>
      <c r="V71" s="2"/>
      <c r="W71" s="2"/>
      <c r="X71" s="2"/>
      <c r="Y71" s="2"/>
      <c r="Z71" s="2"/>
      <c r="AA71" s="2"/>
      <c r="AB71" s="2"/>
      <c r="AF71">
        <f>IF($I71=1,1*$C71,0)</f>
        <v>0</v>
      </c>
      <c r="AG71">
        <f>IF($I71=2,1*$C71,0)</f>
        <v>0</v>
      </c>
      <c r="AH71">
        <f>IF($I71=3,1*$C71,0)</f>
        <v>0</v>
      </c>
      <c r="AI71">
        <f>IF($I71=4,1*$C71,0)</f>
        <v>0</v>
      </c>
      <c r="AJ71">
        <f>IF($I71=5,1*$C71,0)</f>
        <v>0</v>
      </c>
      <c r="AK71">
        <f>IF($I71=6,1*$C71,0)</f>
        <v>0</v>
      </c>
      <c r="AL71">
        <f>IF($I71=7,1*$C71,0)</f>
        <v>0</v>
      </c>
    </row>
    <row r="72" spans="1:38" ht="13.5" thickBo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F72">
        <f>IF($I72=1,1*$C72,0)</f>
        <v>0</v>
      </c>
      <c r="AG72">
        <f>IF($I72=2,1*$C72,0)</f>
        <v>0</v>
      </c>
      <c r="AH72">
        <f>IF($I72=3,1*$C72,0)</f>
        <v>0</v>
      </c>
      <c r="AI72">
        <f>IF($I72=4,1*$C72,0)</f>
        <v>0</v>
      </c>
      <c r="AJ72">
        <f>IF($I72=5,1*$C72,0)</f>
        <v>0</v>
      </c>
      <c r="AK72">
        <f>IF($I72=6,1*$C72,0)</f>
        <v>0</v>
      </c>
      <c r="AL72">
        <f>IF($I72=7,1*$C72,0)</f>
        <v>0</v>
      </c>
    </row>
    <row r="73" spans="1:38" ht="15.75" x14ac:dyDescent="0.25">
      <c r="A73" s="29"/>
      <c r="B73" s="124" t="s">
        <v>64</v>
      </c>
      <c r="C73" s="125"/>
      <c r="D73" s="125"/>
      <c r="E73" s="125"/>
      <c r="F73" s="95"/>
      <c r="G73" s="95"/>
      <c r="H73" s="95"/>
      <c r="I73" s="95"/>
      <c r="J73" s="95"/>
      <c r="K73" s="95"/>
      <c r="L73" s="95"/>
      <c r="M73" s="95"/>
      <c r="N73" s="95"/>
      <c r="O73" s="96"/>
      <c r="P73" s="32"/>
      <c r="Q73" s="2"/>
      <c r="R73" s="2"/>
      <c r="S73" s="2"/>
      <c r="T73" s="2"/>
      <c r="U73" s="2"/>
      <c r="V73" s="2"/>
      <c r="W73" s="2"/>
      <c r="X73" s="2"/>
      <c r="Y73" s="2"/>
      <c r="Z73" s="2"/>
      <c r="AA73" s="2"/>
      <c r="AB73" s="2"/>
      <c r="AF73">
        <f>IF($I73=1,1*$C73,0)</f>
        <v>0</v>
      </c>
      <c r="AG73">
        <f>IF($I73=2,1*$C73,0)</f>
        <v>0</v>
      </c>
      <c r="AH73">
        <f>IF($I73=3,1*$C73,0)</f>
        <v>0</v>
      </c>
      <c r="AI73">
        <f>IF($I73=4,1*$C73,0)</f>
        <v>0</v>
      </c>
      <c r="AJ73">
        <f>IF($I73=5,1*$C73,0)</f>
        <v>0</v>
      </c>
      <c r="AK73">
        <f>IF($I73=6,1*$C73,0)</f>
        <v>0</v>
      </c>
      <c r="AL73">
        <f>IF($I73=7,1*$C73,0)</f>
        <v>0</v>
      </c>
    </row>
    <row r="74" spans="1:38" ht="24.95" customHeight="1" x14ac:dyDescent="0.2">
      <c r="A74" s="33"/>
      <c r="B74" s="91" t="s">
        <v>41</v>
      </c>
      <c r="C74" s="90" t="s">
        <v>45</v>
      </c>
      <c r="D74" s="90" t="s">
        <v>51</v>
      </c>
      <c r="E74" s="90" t="s">
        <v>49</v>
      </c>
      <c r="F74" s="90" t="s">
        <v>50</v>
      </c>
      <c r="G74" s="90" t="s">
        <v>52</v>
      </c>
      <c r="H74" s="90" t="s">
        <v>53</v>
      </c>
      <c r="I74" s="90" t="s">
        <v>94</v>
      </c>
      <c r="J74" s="94" t="str">
        <f>'Set-up'!$G$2</f>
        <v>Zip 1</v>
      </c>
      <c r="K74" s="94" t="str">
        <f>'Set-up'!$G$3</f>
        <v>Zip 2</v>
      </c>
      <c r="L74" s="94" t="str">
        <f>'Set-up'!$G$4</f>
        <v>Zip 3</v>
      </c>
      <c r="M74" s="94" t="str">
        <f>'Set-up'!$G$5</f>
        <v>Zip 4</v>
      </c>
      <c r="N74" s="94" t="str">
        <f>'Set-up'!$G$6</f>
        <v>Out of Area</v>
      </c>
      <c r="O74" s="94" t="str">
        <f>'Set-up'!$G$7</f>
        <v>Out of State</v>
      </c>
      <c r="P74" s="34"/>
      <c r="Q74" s="2"/>
      <c r="R74" s="2"/>
      <c r="S74" s="2"/>
      <c r="T74" s="2"/>
      <c r="U74" s="2"/>
      <c r="V74" s="2"/>
      <c r="W74" s="2"/>
      <c r="X74" s="2"/>
      <c r="Y74" s="2"/>
      <c r="Z74" s="2"/>
      <c r="AA74" s="2"/>
      <c r="AB74" s="2"/>
      <c r="AF74">
        <f>IF($I74=1,1*$C74,0)</f>
        <v>0</v>
      </c>
      <c r="AG74">
        <f>IF($I74=2,1*$C74,0)</f>
        <v>0</v>
      </c>
      <c r="AH74">
        <f>IF($I74=3,1*$C74,0)</f>
        <v>0</v>
      </c>
      <c r="AI74">
        <f>IF($I74=4,1*$C74,0)</f>
        <v>0</v>
      </c>
      <c r="AJ74">
        <f>IF($I74=5,1*$C74,0)</f>
        <v>0</v>
      </c>
      <c r="AK74">
        <f>IF($I74=6,1*$C74,0)</f>
        <v>0</v>
      </c>
      <c r="AL74">
        <f>IF($I74=7,1*$C74,0)</f>
        <v>0</v>
      </c>
    </row>
    <row r="75" spans="1:38" x14ac:dyDescent="0.2">
      <c r="A75" s="33"/>
      <c r="B75" s="103"/>
      <c r="C75" s="105"/>
      <c r="D75" s="105"/>
      <c r="E75" s="101"/>
      <c r="F75" s="101"/>
      <c r="G75" s="60">
        <f>SUM(F75-(E75+F75)*($D$7/100))</f>
        <v>0</v>
      </c>
      <c r="H75" s="61" t="str">
        <f>IF(ISERR(D75/C75),"",D75/C75)</f>
        <v/>
      </c>
      <c r="I75" s="105"/>
      <c r="J75" s="105"/>
      <c r="K75" s="105"/>
      <c r="L75" s="105"/>
      <c r="M75" s="105"/>
      <c r="N75" s="105"/>
      <c r="O75" s="105"/>
      <c r="P75" s="34"/>
      <c r="Q75" s="2"/>
      <c r="R75" s="2"/>
      <c r="S75" s="2"/>
      <c r="T75" s="2"/>
      <c r="U75" s="2"/>
      <c r="V75" s="2"/>
      <c r="W75" s="2"/>
      <c r="X75" s="2"/>
      <c r="Y75" s="2"/>
      <c r="Z75" s="2"/>
      <c r="AA75" s="2"/>
      <c r="AB75" s="2"/>
      <c r="AE75" s="7" t="str">
        <f t="shared" ref="AE75:AE106" si="16">IF(ISBLANK($B75),"",WEEKDAY($B75,2))</f>
        <v/>
      </c>
      <c r="AF75">
        <f t="shared" ref="AF75:AF106" si="17">IF($AE75=1,1*$C75,0)</f>
        <v>0</v>
      </c>
      <c r="AG75">
        <f t="shared" ref="AG75:AG106" si="18">IF($AE75=2,1*$C75,0)</f>
        <v>0</v>
      </c>
      <c r="AH75">
        <f t="shared" ref="AH75:AH106" si="19">IF($AE75=3,1*$C75,0)</f>
        <v>0</v>
      </c>
      <c r="AI75">
        <f t="shared" ref="AI75:AI106" si="20">IF($AE75=4,1*$C75,0)</f>
        <v>0</v>
      </c>
      <c r="AJ75">
        <f t="shared" ref="AJ75:AJ106" si="21">IF($AE75=5,1*$C75,0)</f>
        <v>0</v>
      </c>
      <c r="AK75">
        <f t="shared" ref="AK75:AK106" si="22">IF($AE75=6,1*$C75,0)</f>
        <v>0</v>
      </c>
      <c r="AL75">
        <f t="shared" ref="AL75:AL106" si="23">IF($AE75=7,1*$C75,0)</f>
        <v>0</v>
      </c>
    </row>
    <row r="76" spans="1:38" x14ac:dyDescent="0.2">
      <c r="A76" s="33"/>
      <c r="B76" s="103"/>
      <c r="C76" s="105"/>
      <c r="D76" s="105"/>
      <c r="E76" s="101"/>
      <c r="F76" s="101"/>
      <c r="G76" s="60">
        <f>SUM(F76-(E76+F76)*($D$7/100))</f>
        <v>0</v>
      </c>
      <c r="H76" s="61" t="str">
        <f>IF(ISERR(D76/C76),"",D76/C76)</f>
        <v/>
      </c>
      <c r="I76" s="105"/>
      <c r="J76" s="105"/>
      <c r="K76" s="105"/>
      <c r="L76" s="105"/>
      <c r="M76" s="105"/>
      <c r="N76" s="105"/>
      <c r="O76" s="105"/>
      <c r="P76" s="34"/>
      <c r="Q76" s="2"/>
      <c r="R76" s="2"/>
      <c r="S76" s="2"/>
      <c r="T76" s="2"/>
      <c r="U76" s="2"/>
      <c r="V76" s="2"/>
      <c r="W76" s="2"/>
      <c r="X76" s="2"/>
      <c r="Y76" s="2"/>
      <c r="Z76" s="2"/>
      <c r="AA76" s="2"/>
      <c r="AB76" s="2"/>
      <c r="AE76" s="7" t="str">
        <f t="shared" si="16"/>
        <v/>
      </c>
      <c r="AF76">
        <f t="shared" si="17"/>
        <v>0</v>
      </c>
      <c r="AG76">
        <f t="shared" si="18"/>
        <v>0</v>
      </c>
      <c r="AH76">
        <f t="shared" si="19"/>
        <v>0</v>
      </c>
      <c r="AI76">
        <f t="shared" si="20"/>
        <v>0</v>
      </c>
      <c r="AJ76">
        <f t="shared" si="21"/>
        <v>0</v>
      </c>
      <c r="AK76">
        <f t="shared" si="22"/>
        <v>0</v>
      </c>
      <c r="AL76">
        <f t="shared" si="23"/>
        <v>0</v>
      </c>
    </row>
    <row r="77" spans="1:38" x14ac:dyDescent="0.2">
      <c r="A77" s="33"/>
      <c r="B77" s="103"/>
      <c r="C77" s="105"/>
      <c r="D77" s="105"/>
      <c r="E77" s="101"/>
      <c r="F77" s="101"/>
      <c r="G77" s="60">
        <f>SUM(F77-(E77+F77)*($D$7/100))</f>
        <v>0</v>
      </c>
      <c r="H77" s="61" t="str">
        <f>IF(ISERR(D77/C77),"",D77/C77)</f>
        <v/>
      </c>
      <c r="I77" s="105"/>
      <c r="J77" s="105"/>
      <c r="K77" s="105"/>
      <c r="L77" s="105"/>
      <c r="M77" s="105"/>
      <c r="N77" s="105"/>
      <c r="O77" s="105"/>
      <c r="P77" s="34"/>
      <c r="Q77" s="2"/>
      <c r="R77" s="2"/>
      <c r="S77" s="2"/>
      <c r="T77" s="2"/>
      <c r="U77" s="2"/>
      <c r="V77" s="2"/>
      <c r="W77" s="2"/>
      <c r="X77" s="2"/>
      <c r="Y77" s="2"/>
      <c r="Z77" s="2"/>
      <c r="AA77" s="2"/>
      <c r="AB77" s="2"/>
      <c r="AE77" s="7" t="str">
        <f t="shared" si="16"/>
        <v/>
      </c>
      <c r="AF77">
        <f t="shared" si="17"/>
        <v>0</v>
      </c>
      <c r="AG77">
        <f t="shared" si="18"/>
        <v>0</v>
      </c>
      <c r="AH77">
        <f t="shared" si="19"/>
        <v>0</v>
      </c>
      <c r="AI77">
        <f t="shared" si="20"/>
        <v>0</v>
      </c>
      <c r="AJ77">
        <f t="shared" si="21"/>
        <v>0</v>
      </c>
      <c r="AK77">
        <f t="shared" si="22"/>
        <v>0</v>
      </c>
      <c r="AL77">
        <f t="shared" si="23"/>
        <v>0</v>
      </c>
    </row>
    <row r="78" spans="1:38" x14ac:dyDescent="0.2">
      <c r="A78" s="33"/>
      <c r="B78" s="103"/>
      <c r="C78" s="105"/>
      <c r="D78" s="105"/>
      <c r="E78" s="101"/>
      <c r="F78" s="101"/>
      <c r="G78" s="60">
        <f t="shared" ref="G78:G139" si="24">SUM(F78-(E78+F78)*($D$7/100))</f>
        <v>0</v>
      </c>
      <c r="H78" s="61" t="str">
        <f t="shared" ref="H78:H139" si="25">IF(ISERR(D78/C78),"",D78/C78)</f>
        <v/>
      </c>
      <c r="I78" s="105"/>
      <c r="J78" s="105"/>
      <c r="K78" s="105"/>
      <c r="L78" s="105"/>
      <c r="M78" s="105"/>
      <c r="N78" s="105"/>
      <c r="O78" s="105"/>
      <c r="P78" s="34"/>
      <c r="Q78" s="2"/>
      <c r="R78" s="2"/>
      <c r="S78" s="2"/>
      <c r="T78" s="2"/>
      <c r="U78" s="2"/>
      <c r="V78" s="2"/>
      <c r="W78" s="2"/>
      <c r="X78" s="2"/>
      <c r="Y78" s="2"/>
      <c r="Z78" s="2"/>
      <c r="AA78" s="2"/>
      <c r="AB78" s="2"/>
      <c r="AE78" s="7" t="str">
        <f t="shared" si="16"/>
        <v/>
      </c>
      <c r="AF78">
        <f t="shared" si="17"/>
        <v>0</v>
      </c>
      <c r="AG78">
        <f t="shared" si="18"/>
        <v>0</v>
      </c>
      <c r="AH78">
        <f t="shared" si="19"/>
        <v>0</v>
      </c>
      <c r="AI78">
        <f t="shared" si="20"/>
        <v>0</v>
      </c>
      <c r="AJ78">
        <f t="shared" si="21"/>
        <v>0</v>
      </c>
      <c r="AK78">
        <f t="shared" si="22"/>
        <v>0</v>
      </c>
      <c r="AL78">
        <f t="shared" si="23"/>
        <v>0</v>
      </c>
    </row>
    <row r="79" spans="1:38" x14ac:dyDescent="0.2">
      <c r="A79" s="33"/>
      <c r="B79" s="103"/>
      <c r="C79" s="105"/>
      <c r="D79" s="105"/>
      <c r="E79" s="101"/>
      <c r="F79" s="101"/>
      <c r="G79" s="60">
        <f t="shared" si="24"/>
        <v>0</v>
      </c>
      <c r="H79" s="61" t="str">
        <f t="shared" si="25"/>
        <v/>
      </c>
      <c r="I79" s="105"/>
      <c r="J79" s="105"/>
      <c r="K79" s="105"/>
      <c r="L79" s="105"/>
      <c r="M79" s="105"/>
      <c r="N79" s="105"/>
      <c r="O79" s="105"/>
      <c r="P79" s="34"/>
      <c r="Q79" s="2"/>
      <c r="R79" s="2"/>
      <c r="S79" s="2"/>
      <c r="T79" s="2"/>
      <c r="U79" s="2"/>
      <c r="V79" s="2"/>
      <c r="W79" s="2"/>
      <c r="X79" s="2"/>
      <c r="Y79" s="2"/>
      <c r="Z79" s="2"/>
      <c r="AA79" s="2"/>
      <c r="AB79" s="2"/>
      <c r="AE79" s="7" t="str">
        <f t="shared" si="16"/>
        <v/>
      </c>
      <c r="AF79">
        <f t="shared" si="17"/>
        <v>0</v>
      </c>
      <c r="AG79">
        <f t="shared" si="18"/>
        <v>0</v>
      </c>
      <c r="AH79">
        <f t="shared" si="19"/>
        <v>0</v>
      </c>
      <c r="AI79">
        <f t="shared" si="20"/>
        <v>0</v>
      </c>
      <c r="AJ79">
        <f t="shared" si="21"/>
        <v>0</v>
      </c>
      <c r="AK79">
        <f t="shared" si="22"/>
        <v>0</v>
      </c>
      <c r="AL79">
        <f t="shared" si="23"/>
        <v>0</v>
      </c>
    </row>
    <row r="80" spans="1:38" x14ac:dyDescent="0.2">
      <c r="A80" s="33"/>
      <c r="B80" s="103"/>
      <c r="C80" s="105"/>
      <c r="D80" s="105"/>
      <c r="E80" s="101"/>
      <c r="F80" s="101"/>
      <c r="G80" s="60">
        <f t="shared" si="24"/>
        <v>0</v>
      </c>
      <c r="H80" s="61" t="str">
        <f t="shared" si="25"/>
        <v/>
      </c>
      <c r="I80" s="105"/>
      <c r="J80" s="105"/>
      <c r="K80" s="105"/>
      <c r="L80" s="105"/>
      <c r="M80" s="105"/>
      <c r="N80" s="105"/>
      <c r="O80" s="105"/>
      <c r="P80" s="34"/>
      <c r="Q80" s="2"/>
      <c r="R80" s="2"/>
      <c r="S80" s="2"/>
      <c r="T80" s="2"/>
      <c r="U80" s="2"/>
      <c r="V80" s="2"/>
      <c r="W80" s="2"/>
      <c r="X80" s="2"/>
      <c r="Y80" s="2"/>
      <c r="Z80" s="2"/>
      <c r="AA80" s="2"/>
      <c r="AB80" s="2"/>
      <c r="AE80" s="7" t="str">
        <f t="shared" si="16"/>
        <v/>
      </c>
      <c r="AF80">
        <f t="shared" si="17"/>
        <v>0</v>
      </c>
      <c r="AG80">
        <f t="shared" si="18"/>
        <v>0</v>
      </c>
      <c r="AH80">
        <f t="shared" si="19"/>
        <v>0</v>
      </c>
      <c r="AI80">
        <f t="shared" si="20"/>
        <v>0</v>
      </c>
      <c r="AJ80">
        <f t="shared" si="21"/>
        <v>0</v>
      </c>
      <c r="AK80">
        <f t="shared" si="22"/>
        <v>0</v>
      </c>
      <c r="AL80">
        <f t="shared" si="23"/>
        <v>0</v>
      </c>
    </row>
    <row r="81" spans="1:38" x14ac:dyDescent="0.2">
      <c r="A81" s="33"/>
      <c r="B81" s="103"/>
      <c r="C81" s="105"/>
      <c r="D81" s="105"/>
      <c r="E81" s="101"/>
      <c r="F81" s="101"/>
      <c r="G81" s="60">
        <f t="shared" si="24"/>
        <v>0</v>
      </c>
      <c r="H81" s="61" t="str">
        <f t="shared" si="25"/>
        <v/>
      </c>
      <c r="I81" s="105"/>
      <c r="J81" s="105"/>
      <c r="K81" s="105"/>
      <c r="L81" s="105"/>
      <c r="M81" s="105"/>
      <c r="N81" s="105"/>
      <c r="O81" s="105"/>
      <c r="P81" s="34"/>
      <c r="Q81" s="2"/>
      <c r="R81" s="2"/>
      <c r="S81" s="2"/>
      <c r="T81" s="2"/>
      <c r="U81" s="2"/>
      <c r="V81" s="2"/>
      <c r="W81" s="2"/>
      <c r="X81" s="2"/>
      <c r="Y81" s="2"/>
      <c r="Z81" s="2"/>
      <c r="AA81" s="2"/>
      <c r="AB81" s="2"/>
      <c r="AE81" s="7" t="str">
        <f t="shared" si="16"/>
        <v/>
      </c>
      <c r="AF81">
        <f t="shared" si="17"/>
        <v>0</v>
      </c>
      <c r="AG81">
        <f t="shared" si="18"/>
        <v>0</v>
      </c>
      <c r="AH81">
        <f t="shared" si="19"/>
        <v>0</v>
      </c>
      <c r="AI81">
        <f t="shared" si="20"/>
        <v>0</v>
      </c>
      <c r="AJ81">
        <f t="shared" si="21"/>
        <v>0</v>
      </c>
      <c r="AK81">
        <f t="shared" si="22"/>
        <v>0</v>
      </c>
      <c r="AL81">
        <f t="shared" si="23"/>
        <v>0</v>
      </c>
    </row>
    <row r="82" spans="1:38" x14ac:dyDescent="0.2">
      <c r="A82" s="33"/>
      <c r="B82" s="103"/>
      <c r="C82" s="105"/>
      <c r="D82" s="105"/>
      <c r="E82" s="101"/>
      <c r="F82" s="101"/>
      <c r="G82" s="60">
        <f t="shared" si="24"/>
        <v>0</v>
      </c>
      <c r="H82" s="61" t="str">
        <f t="shared" si="25"/>
        <v/>
      </c>
      <c r="I82" s="105"/>
      <c r="J82" s="105"/>
      <c r="K82" s="105"/>
      <c r="L82" s="105"/>
      <c r="M82" s="105"/>
      <c r="N82" s="105"/>
      <c r="O82" s="105"/>
      <c r="P82" s="34"/>
      <c r="Q82" s="2"/>
      <c r="R82" s="2"/>
      <c r="S82" s="2"/>
      <c r="T82" s="2"/>
      <c r="U82" s="2"/>
      <c r="V82" s="2"/>
      <c r="W82" s="2"/>
      <c r="X82" s="2"/>
      <c r="Y82" s="2"/>
      <c r="Z82" s="2"/>
      <c r="AA82" s="2"/>
      <c r="AB82" s="2"/>
      <c r="AE82" s="7" t="str">
        <f t="shared" si="16"/>
        <v/>
      </c>
      <c r="AF82">
        <f t="shared" si="17"/>
        <v>0</v>
      </c>
      <c r="AG82">
        <f t="shared" si="18"/>
        <v>0</v>
      </c>
      <c r="AH82">
        <f t="shared" si="19"/>
        <v>0</v>
      </c>
      <c r="AI82">
        <f t="shared" si="20"/>
        <v>0</v>
      </c>
      <c r="AJ82">
        <f t="shared" si="21"/>
        <v>0</v>
      </c>
      <c r="AK82">
        <f t="shared" si="22"/>
        <v>0</v>
      </c>
      <c r="AL82">
        <f t="shared" si="23"/>
        <v>0</v>
      </c>
    </row>
    <row r="83" spans="1:38" x14ac:dyDescent="0.2">
      <c r="A83" s="33"/>
      <c r="B83" s="103"/>
      <c r="C83" s="105"/>
      <c r="D83" s="105"/>
      <c r="E83" s="101"/>
      <c r="F83" s="101"/>
      <c r="G83" s="60">
        <f t="shared" si="24"/>
        <v>0</v>
      </c>
      <c r="H83" s="61" t="str">
        <f t="shared" si="25"/>
        <v/>
      </c>
      <c r="I83" s="105"/>
      <c r="J83" s="105"/>
      <c r="K83" s="105"/>
      <c r="L83" s="105"/>
      <c r="M83" s="105"/>
      <c r="N83" s="105"/>
      <c r="O83" s="105"/>
      <c r="P83" s="34"/>
      <c r="Q83" s="2"/>
      <c r="R83" s="2"/>
      <c r="S83" s="2"/>
      <c r="T83" s="2"/>
      <c r="U83" s="2"/>
      <c r="V83" s="2"/>
      <c r="W83" s="2"/>
      <c r="X83" s="2"/>
      <c r="Y83" s="2"/>
      <c r="Z83" s="2"/>
      <c r="AA83" s="2"/>
      <c r="AB83" s="2"/>
      <c r="AE83" s="7" t="str">
        <f t="shared" si="16"/>
        <v/>
      </c>
      <c r="AF83">
        <f t="shared" si="17"/>
        <v>0</v>
      </c>
      <c r="AG83">
        <f t="shared" si="18"/>
        <v>0</v>
      </c>
      <c r="AH83">
        <f t="shared" si="19"/>
        <v>0</v>
      </c>
      <c r="AI83">
        <f t="shared" si="20"/>
        <v>0</v>
      </c>
      <c r="AJ83">
        <f t="shared" si="21"/>
        <v>0</v>
      </c>
      <c r="AK83">
        <f t="shared" si="22"/>
        <v>0</v>
      </c>
      <c r="AL83">
        <f t="shared" si="23"/>
        <v>0</v>
      </c>
    </row>
    <row r="84" spans="1:38" x14ac:dyDescent="0.2">
      <c r="A84" s="33"/>
      <c r="B84" s="103"/>
      <c r="C84" s="105"/>
      <c r="D84" s="105"/>
      <c r="E84" s="101"/>
      <c r="F84" s="101"/>
      <c r="G84" s="60">
        <f t="shared" si="24"/>
        <v>0</v>
      </c>
      <c r="H84" s="61" t="str">
        <f t="shared" si="25"/>
        <v/>
      </c>
      <c r="I84" s="105"/>
      <c r="J84" s="105"/>
      <c r="K84" s="105"/>
      <c r="L84" s="105"/>
      <c r="M84" s="105"/>
      <c r="N84" s="105"/>
      <c r="O84" s="105"/>
      <c r="P84" s="34"/>
      <c r="Q84" s="2"/>
      <c r="R84" s="2"/>
      <c r="S84" s="2"/>
      <c r="T84" s="2"/>
      <c r="U84" s="2"/>
      <c r="V84" s="2"/>
      <c r="W84" s="2"/>
      <c r="X84" s="2"/>
      <c r="Y84" s="2"/>
      <c r="Z84" s="2"/>
      <c r="AA84" s="2"/>
      <c r="AB84" s="2"/>
      <c r="AE84" s="7" t="str">
        <f t="shared" si="16"/>
        <v/>
      </c>
      <c r="AF84">
        <f t="shared" si="17"/>
        <v>0</v>
      </c>
      <c r="AG84">
        <f t="shared" si="18"/>
        <v>0</v>
      </c>
      <c r="AH84">
        <f t="shared" si="19"/>
        <v>0</v>
      </c>
      <c r="AI84">
        <f t="shared" si="20"/>
        <v>0</v>
      </c>
      <c r="AJ84">
        <f t="shared" si="21"/>
        <v>0</v>
      </c>
      <c r="AK84">
        <f t="shared" si="22"/>
        <v>0</v>
      </c>
      <c r="AL84">
        <f t="shared" si="23"/>
        <v>0</v>
      </c>
    </row>
    <row r="85" spans="1:38" x14ac:dyDescent="0.2">
      <c r="A85" s="33"/>
      <c r="B85" s="103"/>
      <c r="C85" s="105"/>
      <c r="D85" s="105"/>
      <c r="E85" s="101"/>
      <c r="F85" s="101"/>
      <c r="G85" s="60">
        <f t="shared" si="24"/>
        <v>0</v>
      </c>
      <c r="H85" s="61" t="str">
        <f t="shared" si="25"/>
        <v/>
      </c>
      <c r="I85" s="105"/>
      <c r="J85" s="105"/>
      <c r="K85" s="105"/>
      <c r="L85" s="105"/>
      <c r="M85" s="105"/>
      <c r="N85" s="105"/>
      <c r="O85" s="105"/>
      <c r="P85" s="34"/>
      <c r="Q85" s="2"/>
      <c r="R85" s="2"/>
      <c r="S85" s="2"/>
      <c r="T85" s="2"/>
      <c r="U85" s="2"/>
      <c r="V85" s="2"/>
      <c r="W85" s="2"/>
      <c r="X85" s="2"/>
      <c r="Y85" s="2"/>
      <c r="Z85" s="2"/>
      <c r="AA85" s="2"/>
      <c r="AB85" s="2"/>
      <c r="AE85" s="7" t="str">
        <f t="shared" si="16"/>
        <v/>
      </c>
      <c r="AF85">
        <f t="shared" si="17"/>
        <v>0</v>
      </c>
      <c r="AG85">
        <f t="shared" si="18"/>
        <v>0</v>
      </c>
      <c r="AH85">
        <f t="shared" si="19"/>
        <v>0</v>
      </c>
      <c r="AI85">
        <f t="shared" si="20"/>
        <v>0</v>
      </c>
      <c r="AJ85">
        <f t="shared" si="21"/>
        <v>0</v>
      </c>
      <c r="AK85">
        <f t="shared" si="22"/>
        <v>0</v>
      </c>
      <c r="AL85">
        <f t="shared" si="23"/>
        <v>0</v>
      </c>
    </row>
    <row r="86" spans="1:38" x14ac:dyDescent="0.2">
      <c r="A86" s="33"/>
      <c r="B86" s="103"/>
      <c r="C86" s="105"/>
      <c r="D86" s="105"/>
      <c r="E86" s="101"/>
      <c r="F86" s="101"/>
      <c r="G86" s="60">
        <f t="shared" si="24"/>
        <v>0</v>
      </c>
      <c r="H86" s="61" t="str">
        <f t="shared" si="25"/>
        <v/>
      </c>
      <c r="I86" s="105"/>
      <c r="J86" s="105"/>
      <c r="K86" s="105"/>
      <c r="L86" s="105"/>
      <c r="M86" s="105"/>
      <c r="N86" s="105"/>
      <c r="O86" s="105"/>
      <c r="P86" s="34"/>
      <c r="Q86" s="2"/>
      <c r="R86" s="2"/>
      <c r="S86" s="2"/>
      <c r="T86" s="2"/>
      <c r="U86" s="2"/>
      <c r="V86" s="2"/>
      <c r="W86" s="2"/>
      <c r="X86" s="2"/>
      <c r="Y86" s="2"/>
      <c r="Z86" s="2"/>
      <c r="AA86" s="2"/>
      <c r="AB86" s="2"/>
      <c r="AE86" s="7" t="str">
        <f t="shared" si="16"/>
        <v/>
      </c>
      <c r="AF86">
        <f t="shared" si="17"/>
        <v>0</v>
      </c>
      <c r="AG86">
        <f t="shared" si="18"/>
        <v>0</v>
      </c>
      <c r="AH86">
        <f t="shared" si="19"/>
        <v>0</v>
      </c>
      <c r="AI86">
        <f t="shared" si="20"/>
        <v>0</v>
      </c>
      <c r="AJ86">
        <f t="shared" si="21"/>
        <v>0</v>
      </c>
      <c r="AK86">
        <f t="shared" si="22"/>
        <v>0</v>
      </c>
      <c r="AL86">
        <f t="shared" si="23"/>
        <v>0</v>
      </c>
    </row>
    <row r="87" spans="1:38" x14ac:dyDescent="0.2">
      <c r="A87" s="33"/>
      <c r="B87" s="103"/>
      <c r="C87" s="105"/>
      <c r="D87" s="105"/>
      <c r="E87" s="101"/>
      <c r="F87" s="101"/>
      <c r="G87" s="60">
        <f t="shared" si="24"/>
        <v>0</v>
      </c>
      <c r="H87" s="61" t="str">
        <f t="shared" si="25"/>
        <v/>
      </c>
      <c r="I87" s="105"/>
      <c r="J87" s="105"/>
      <c r="K87" s="105"/>
      <c r="L87" s="105"/>
      <c r="M87" s="105"/>
      <c r="N87" s="105"/>
      <c r="O87" s="105"/>
      <c r="P87" s="34"/>
      <c r="Q87" s="2"/>
      <c r="R87" s="2"/>
      <c r="S87" s="2"/>
      <c r="T87" s="2"/>
      <c r="U87" s="2"/>
      <c r="V87" s="2"/>
      <c r="W87" s="2"/>
      <c r="X87" s="2"/>
      <c r="Y87" s="2"/>
      <c r="Z87" s="2"/>
      <c r="AA87" s="2"/>
      <c r="AB87" s="2"/>
      <c r="AE87" s="7" t="str">
        <f t="shared" si="16"/>
        <v/>
      </c>
      <c r="AF87">
        <f t="shared" si="17"/>
        <v>0</v>
      </c>
      <c r="AG87">
        <f t="shared" si="18"/>
        <v>0</v>
      </c>
      <c r="AH87">
        <f t="shared" si="19"/>
        <v>0</v>
      </c>
      <c r="AI87">
        <f t="shared" si="20"/>
        <v>0</v>
      </c>
      <c r="AJ87">
        <f t="shared" si="21"/>
        <v>0</v>
      </c>
      <c r="AK87">
        <f t="shared" si="22"/>
        <v>0</v>
      </c>
      <c r="AL87">
        <f t="shared" si="23"/>
        <v>0</v>
      </c>
    </row>
    <row r="88" spans="1:38" x14ac:dyDescent="0.2">
      <c r="A88" s="33"/>
      <c r="B88" s="103"/>
      <c r="C88" s="105"/>
      <c r="D88" s="105"/>
      <c r="E88" s="101"/>
      <c r="F88" s="101"/>
      <c r="G88" s="60">
        <f t="shared" si="24"/>
        <v>0</v>
      </c>
      <c r="H88" s="61" t="str">
        <f t="shared" si="25"/>
        <v/>
      </c>
      <c r="I88" s="105"/>
      <c r="J88" s="105"/>
      <c r="K88" s="105"/>
      <c r="L88" s="105"/>
      <c r="M88" s="105"/>
      <c r="N88" s="105"/>
      <c r="O88" s="105"/>
      <c r="P88" s="34"/>
      <c r="Q88" s="2"/>
      <c r="R88" s="2"/>
      <c r="S88" s="2"/>
      <c r="T88" s="2"/>
      <c r="U88" s="2"/>
      <c r="V88" s="2"/>
      <c r="W88" s="2"/>
      <c r="X88" s="2"/>
      <c r="Y88" s="2"/>
      <c r="Z88" s="2"/>
      <c r="AA88" s="2"/>
      <c r="AB88" s="2"/>
      <c r="AE88" s="7" t="str">
        <f t="shared" si="16"/>
        <v/>
      </c>
      <c r="AF88">
        <f t="shared" si="17"/>
        <v>0</v>
      </c>
      <c r="AG88">
        <f t="shared" si="18"/>
        <v>0</v>
      </c>
      <c r="AH88">
        <f t="shared" si="19"/>
        <v>0</v>
      </c>
      <c r="AI88">
        <f t="shared" si="20"/>
        <v>0</v>
      </c>
      <c r="AJ88">
        <f t="shared" si="21"/>
        <v>0</v>
      </c>
      <c r="AK88">
        <f t="shared" si="22"/>
        <v>0</v>
      </c>
      <c r="AL88">
        <f t="shared" si="23"/>
        <v>0</v>
      </c>
    </row>
    <row r="89" spans="1:38" x14ac:dyDescent="0.2">
      <c r="A89" s="33"/>
      <c r="B89" s="103"/>
      <c r="C89" s="105"/>
      <c r="D89" s="105"/>
      <c r="E89" s="101"/>
      <c r="F89" s="101"/>
      <c r="G89" s="60">
        <f t="shared" si="24"/>
        <v>0</v>
      </c>
      <c r="H89" s="61" t="str">
        <f t="shared" si="25"/>
        <v/>
      </c>
      <c r="I89" s="105"/>
      <c r="J89" s="105"/>
      <c r="K89" s="105"/>
      <c r="L89" s="105"/>
      <c r="M89" s="105"/>
      <c r="N89" s="105"/>
      <c r="O89" s="105"/>
      <c r="P89" s="34"/>
      <c r="Q89" s="2"/>
      <c r="R89" s="2"/>
      <c r="S89" s="2"/>
      <c r="T89" s="2"/>
      <c r="U89" s="2"/>
      <c r="V89" s="2"/>
      <c r="W89" s="2"/>
      <c r="X89" s="2"/>
      <c r="Y89" s="2"/>
      <c r="Z89" s="2"/>
      <c r="AA89" s="2"/>
      <c r="AB89" s="2"/>
      <c r="AE89" s="7" t="str">
        <f t="shared" si="16"/>
        <v/>
      </c>
      <c r="AF89">
        <f t="shared" si="17"/>
        <v>0</v>
      </c>
      <c r="AG89">
        <f t="shared" si="18"/>
        <v>0</v>
      </c>
      <c r="AH89">
        <f t="shared" si="19"/>
        <v>0</v>
      </c>
      <c r="AI89">
        <f t="shared" si="20"/>
        <v>0</v>
      </c>
      <c r="AJ89">
        <f t="shared" si="21"/>
        <v>0</v>
      </c>
      <c r="AK89">
        <f t="shared" si="22"/>
        <v>0</v>
      </c>
      <c r="AL89">
        <f t="shared" si="23"/>
        <v>0</v>
      </c>
    </row>
    <row r="90" spans="1:38" x14ac:dyDescent="0.2">
      <c r="A90" s="33"/>
      <c r="B90" s="103"/>
      <c r="C90" s="105"/>
      <c r="D90" s="105"/>
      <c r="E90" s="101"/>
      <c r="F90" s="101"/>
      <c r="G90" s="60">
        <f t="shared" si="24"/>
        <v>0</v>
      </c>
      <c r="H90" s="61" t="str">
        <f t="shared" si="25"/>
        <v/>
      </c>
      <c r="I90" s="105"/>
      <c r="J90" s="105"/>
      <c r="K90" s="105"/>
      <c r="L90" s="105"/>
      <c r="M90" s="105"/>
      <c r="N90" s="105"/>
      <c r="O90" s="105"/>
      <c r="P90" s="34"/>
      <c r="Q90" s="2"/>
      <c r="R90" s="2"/>
      <c r="S90" s="2"/>
      <c r="T90" s="2"/>
      <c r="U90" s="2"/>
      <c r="V90" s="2"/>
      <c r="W90" s="2"/>
      <c r="X90" s="2"/>
      <c r="Y90" s="2"/>
      <c r="Z90" s="2"/>
      <c r="AA90" s="2"/>
      <c r="AB90" s="2"/>
      <c r="AE90" s="7" t="str">
        <f t="shared" si="16"/>
        <v/>
      </c>
      <c r="AF90">
        <f t="shared" si="17"/>
        <v>0</v>
      </c>
      <c r="AG90">
        <f t="shared" si="18"/>
        <v>0</v>
      </c>
      <c r="AH90">
        <f t="shared" si="19"/>
        <v>0</v>
      </c>
      <c r="AI90">
        <f t="shared" si="20"/>
        <v>0</v>
      </c>
      <c r="AJ90">
        <f t="shared" si="21"/>
        <v>0</v>
      </c>
      <c r="AK90">
        <f t="shared" si="22"/>
        <v>0</v>
      </c>
      <c r="AL90">
        <f t="shared" si="23"/>
        <v>0</v>
      </c>
    </row>
    <row r="91" spans="1:38" x14ac:dyDescent="0.2">
      <c r="A91" s="33"/>
      <c r="B91" s="103"/>
      <c r="C91" s="105"/>
      <c r="D91" s="105"/>
      <c r="E91" s="101"/>
      <c r="F91" s="101"/>
      <c r="G91" s="60">
        <f t="shared" si="24"/>
        <v>0</v>
      </c>
      <c r="H91" s="61" t="str">
        <f t="shared" si="25"/>
        <v/>
      </c>
      <c r="I91" s="105"/>
      <c r="J91" s="105"/>
      <c r="K91" s="105"/>
      <c r="L91" s="105"/>
      <c r="M91" s="105"/>
      <c r="N91" s="105"/>
      <c r="O91" s="105"/>
      <c r="P91" s="34"/>
      <c r="Q91" s="2"/>
      <c r="R91" s="2"/>
      <c r="S91" s="2"/>
      <c r="T91" s="2"/>
      <c r="U91" s="2"/>
      <c r="V91" s="2"/>
      <c r="W91" s="2"/>
      <c r="X91" s="2"/>
      <c r="Y91" s="2"/>
      <c r="Z91" s="2"/>
      <c r="AA91" s="2"/>
      <c r="AB91" s="2"/>
      <c r="AE91" s="7" t="str">
        <f t="shared" si="16"/>
        <v/>
      </c>
      <c r="AF91">
        <f t="shared" si="17"/>
        <v>0</v>
      </c>
      <c r="AG91">
        <f t="shared" si="18"/>
        <v>0</v>
      </c>
      <c r="AH91">
        <f t="shared" si="19"/>
        <v>0</v>
      </c>
      <c r="AI91">
        <f t="shared" si="20"/>
        <v>0</v>
      </c>
      <c r="AJ91">
        <f t="shared" si="21"/>
        <v>0</v>
      </c>
      <c r="AK91">
        <f t="shared" si="22"/>
        <v>0</v>
      </c>
      <c r="AL91">
        <f t="shared" si="23"/>
        <v>0</v>
      </c>
    </row>
    <row r="92" spans="1:38" x14ac:dyDescent="0.2">
      <c r="A92" s="33"/>
      <c r="B92" s="103"/>
      <c r="C92" s="105"/>
      <c r="D92" s="105"/>
      <c r="E92" s="101"/>
      <c r="F92" s="101"/>
      <c r="G92" s="60">
        <f t="shared" si="24"/>
        <v>0</v>
      </c>
      <c r="H92" s="61" t="str">
        <f t="shared" si="25"/>
        <v/>
      </c>
      <c r="I92" s="105"/>
      <c r="J92" s="105"/>
      <c r="K92" s="105"/>
      <c r="L92" s="105"/>
      <c r="M92" s="105"/>
      <c r="N92" s="105"/>
      <c r="O92" s="105"/>
      <c r="P92" s="34"/>
      <c r="Q92" s="2"/>
      <c r="R92" s="2"/>
      <c r="S92" s="2"/>
      <c r="T92" s="2"/>
      <c r="U92" s="2"/>
      <c r="V92" s="2"/>
      <c r="W92" s="2"/>
      <c r="X92" s="2"/>
      <c r="Y92" s="2"/>
      <c r="Z92" s="2"/>
      <c r="AA92" s="2"/>
      <c r="AB92" s="2"/>
      <c r="AE92" s="7" t="str">
        <f t="shared" si="16"/>
        <v/>
      </c>
      <c r="AF92">
        <f t="shared" si="17"/>
        <v>0</v>
      </c>
      <c r="AG92">
        <f t="shared" si="18"/>
        <v>0</v>
      </c>
      <c r="AH92">
        <f t="shared" si="19"/>
        <v>0</v>
      </c>
      <c r="AI92">
        <f t="shared" si="20"/>
        <v>0</v>
      </c>
      <c r="AJ92">
        <f t="shared" si="21"/>
        <v>0</v>
      </c>
      <c r="AK92">
        <f t="shared" si="22"/>
        <v>0</v>
      </c>
      <c r="AL92">
        <f t="shared" si="23"/>
        <v>0</v>
      </c>
    </row>
    <row r="93" spans="1:38" x14ac:dyDescent="0.2">
      <c r="A93" s="33"/>
      <c r="B93" s="103"/>
      <c r="C93" s="105"/>
      <c r="D93" s="105"/>
      <c r="E93" s="101"/>
      <c r="F93" s="101"/>
      <c r="G93" s="60">
        <f t="shared" si="24"/>
        <v>0</v>
      </c>
      <c r="H93" s="61" t="str">
        <f t="shared" si="25"/>
        <v/>
      </c>
      <c r="I93" s="105"/>
      <c r="J93" s="105"/>
      <c r="K93" s="105"/>
      <c r="L93" s="105"/>
      <c r="M93" s="105"/>
      <c r="N93" s="105"/>
      <c r="O93" s="105"/>
      <c r="P93" s="34"/>
      <c r="Q93" s="2"/>
      <c r="R93" s="2"/>
      <c r="S93" s="2"/>
      <c r="T93" s="2"/>
      <c r="U93" s="2"/>
      <c r="V93" s="2"/>
      <c r="W93" s="2"/>
      <c r="X93" s="2"/>
      <c r="Y93" s="2"/>
      <c r="Z93" s="2"/>
      <c r="AA93" s="2"/>
      <c r="AB93" s="2"/>
      <c r="AE93" s="7" t="str">
        <f t="shared" si="16"/>
        <v/>
      </c>
      <c r="AF93">
        <f t="shared" si="17"/>
        <v>0</v>
      </c>
      <c r="AG93">
        <f t="shared" si="18"/>
        <v>0</v>
      </c>
      <c r="AH93">
        <f t="shared" si="19"/>
        <v>0</v>
      </c>
      <c r="AI93">
        <f t="shared" si="20"/>
        <v>0</v>
      </c>
      <c r="AJ93">
        <f t="shared" si="21"/>
        <v>0</v>
      </c>
      <c r="AK93">
        <f t="shared" si="22"/>
        <v>0</v>
      </c>
      <c r="AL93">
        <f t="shared" si="23"/>
        <v>0</v>
      </c>
    </row>
    <row r="94" spans="1:38" x14ac:dyDescent="0.2">
      <c r="A94" s="33"/>
      <c r="B94" s="103"/>
      <c r="C94" s="105"/>
      <c r="D94" s="105"/>
      <c r="E94" s="101"/>
      <c r="F94" s="101"/>
      <c r="G94" s="60">
        <f t="shared" si="24"/>
        <v>0</v>
      </c>
      <c r="H94" s="61" t="str">
        <f t="shared" si="25"/>
        <v/>
      </c>
      <c r="I94" s="105"/>
      <c r="J94" s="105"/>
      <c r="K94" s="105"/>
      <c r="L94" s="105"/>
      <c r="M94" s="105"/>
      <c r="N94" s="105"/>
      <c r="O94" s="105"/>
      <c r="P94" s="34"/>
      <c r="Q94" s="2"/>
      <c r="R94" s="2"/>
      <c r="S94" s="2"/>
      <c r="T94" s="2"/>
      <c r="U94" s="2"/>
      <c r="V94" s="2"/>
      <c r="W94" s="2"/>
      <c r="X94" s="2"/>
      <c r="Y94" s="2"/>
      <c r="Z94" s="2"/>
      <c r="AA94" s="2"/>
      <c r="AB94" s="2"/>
      <c r="AE94" s="7" t="str">
        <f t="shared" si="16"/>
        <v/>
      </c>
      <c r="AF94">
        <f t="shared" si="17"/>
        <v>0</v>
      </c>
      <c r="AG94">
        <f t="shared" si="18"/>
        <v>0</v>
      </c>
      <c r="AH94">
        <f t="shared" si="19"/>
        <v>0</v>
      </c>
      <c r="AI94">
        <f t="shared" si="20"/>
        <v>0</v>
      </c>
      <c r="AJ94">
        <f t="shared" si="21"/>
        <v>0</v>
      </c>
      <c r="AK94">
        <f t="shared" si="22"/>
        <v>0</v>
      </c>
      <c r="AL94">
        <f t="shared" si="23"/>
        <v>0</v>
      </c>
    </row>
    <row r="95" spans="1:38" x14ac:dyDescent="0.2">
      <c r="A95" s="33"/>
      <c r="B95" s="103"/>
      <c r="C95" s="105"/>
      <c r="D95" s="105"/>
      <c r="E95" s="101"/>
      <c r="F95" s="101"/>
      <c r="G95" s="60">
        <f t="shared" si="24"/>
        <v>0</v>
      </c>
      <c r="H95" s="61" t="str">
        <f t="shared" si="25"/>
        <v/>
      </c>
      <c r="I95" s="105"/>
      <c r="J95" s="105"/>
      <c r="K95" s="105"/>
      <c r="L95" s="105"/>
      <c r="M95" s="105"/>
      <c r="N95" s="105"/>
      <c r="O95" s="105"/>
      <c r="P95" s="34"/>
      <c r="Q95" s="2"/>
      <c r="R95" s="2"/>
      <c r="S95" s="2"/>
      <c r="T95" s="2"/>
      <c r="U95" s="2"/>
      <c r="V95" s="2"/>
      <c r="W95" s="2"/>
      <c r="X95" s="2"/>
      <c r="Y95" s="2"/>
      <c r="Z95" s="2"/>
      <c r="AA95" s="2"/>
      <c r="AB95" s="2"/>
      <c r="AE95" s="7" t="str">
        <f t="shared" si="16"/>
        <v/>
      </c>
      <c r="AF95">
        <f t="shared" si="17"/>
        <v>0</v>
      </c>
      <c r="AG95">
        <f t="shared" si="18"/>
        <v>0</v>
      </c>
      <c r="AH95">
        <f t="shared" si="19"/>
        <v>0</v>
      </c>
      <c r="AI95">
        <f t="shared" si="20"/>
        <v>0</v>
      </c>
      <c r="AJ95">
        <f t="shared" si="21"/>
        <v>0</v>
      </c>
      <c r="AK95">
        <f t="shared" si="22"/>
        <v>0</v>
      </c>
      <c r="AL95">
        <f t="shared" si="23"/>
        <v>0</v>
      </c>
    </row>
    <row r="96" spans="1:38" x14ac:dyDescent="0.2">
      <c r="A96" s="33"/>
      <c r="B96" s="103"/>
      <c r="C96" s="105"/>
      <c r="D96" s="105"/>
      <c r="E96" s="101"/>
      <c r="F96" s="101"/>
      <c r="G96" s="60">
        <f t="shared" si="24"/>
        <v>0</v>
      </c>
      <c r="H96" s="61" t="str">
        <f t="shared" si="25"/>
        <v/>
      </c>
      <c r="I96" s="105"/>
      <c r="J96" s="105"/>
      <c r="K96" s="105"/>
      <c r="L96" s="105"/>
      <c r="M96" s="105"/>
      <c r="N96" s="105"/>
      <c r="O96" s="105"/>
      <c r="P96" s="34"/>
      <c r="Q96" s="2"/>
      <c r="R96" s="2"/>
      <c r="S96" s="2"/>
      <c r="T96" s="2"/>
      <c r="U96" s="2"/>
      <c r="V96" s="2"/>
      <c r="W96" s="2"/>
      <c r="X96" s="2"/>
      <c r="Y96" s="2"/>
      <c r="Z96" s="2"/>
      <c r="AA96" s="2"/>
      <c r="AB96" s="2"/>
      <c r="AE96" s="7" t="str">
        <f t="shared" si="16"/>
        <v/>
      </c>
      <c r="AF96">
        <f t="shared" si="17"/>
        <v>0</v>
      </c>
      <c r="AG96">
        <f t="shared" si="18"/>
        <v>0</v>
      </c>
      <c r="AH96">
        <f t="shared" si="19"/>
        <v>0</v>
      </c>
      <c r="AI96">
        <f t="shared" si="20"/>
        <v>0</v>
      </c>
      <c r="AJ96">
        <f t="shared" si="21"/>
        <v>0</v>
      </c>
      <c r="AK96">
        <f t="shared" si="22"/>
        <v>0</v>
      </c>
      <c r="AL96">
        <f t="shared" si="23"/>
        <v>0</v>
      </c>
    </row>
    <row r="97" spans="1:38" x14ac:dyDescent="0.2">
      <c r="A97" s="33"/>
      <c r="B97" s="103"/>
      <c r="C97" s="105"/>
      <c r="D97" s="105"/>
      <c r="E97" s="101"/>
      <c r="F97" s="101"/>
      <c r="G97" s="60">
        <f t="shared" si="24"/>
        <v>0</v>
      </c>
      <c r="H97" s="61" t="str">
        <f t="shared" si="25"/>
        <v/>
      </c>
      <c r="I97" s="105"/>
      <c r="J97" s="105"/>
      <c r="K97" s="105"/>
      <c r="L97" s="105"/>
      <c r="M97" s="105"/>
      <c r="N97" s="105"/>
      <c r="O97" s="105"/>
      <c r="P97" s="34"/>
      <c r="Q97" s="2"/>
      <c r="R97" s="2"/>
      <c r="S97" s="2"/>
      <c r="T97" s="2"/>
      <c r="U97" s="2"/>
      <c r="V97" s="2"/>
      <c r="W97" s="2"/>
      <c r="X97" s="2"/>
      <c r="Y97" s="2"/>
      <c r="Z97" s="2"/>
      <c r="AA97" s="2"/>
      <c r="AB97" s="2"/>
      <c r="AE97" s="7" t="str">
        <f t="shared" si="16"/>
        <v/>
      </c>
      <c r="AF97">
        <f t="shared" si="17"/>
        <v>0</v>
      </c>
      <c r="AG97">
        <f t="shared" si="18"/>
        <v>0</v>
      </c>
      <c r="AH97">
        <f t="shared" si="19"/>
        <v>0</v>
      </c>
      <c r="AI97">
        <f t="shared" si="20"/>
        <v>0</v>
      </c>
      <c r="AJ97">
        <f t="shared" si="21"/>
        <v>0</v>
      </c>
      <c r="AK97">
        <f t="shared" si="22"/>
        <v>0</v>
      </c>
      <c r="AL97">
        <f t="shared" si="23"/>
        <v>0</v>
      </c>
    </row>
    <row r="98" spans="1:38" x14ac:dyDescent="0.2">
      <c r="A98" s="33"/>
      <c r="B98" s="103"/>
      <c r="C98" s="105"/>
      <c r="D98" s="105"/>
      <c r="E98" s="101"/>
      <c r="F98" s="101"/>
      <c r="G98" s="60">
        <f t="shared" si="24"/>
        <v>0</v>
      </c>
      <c r="H98" s="61" t="str">
        <f t="shared" si="25"/>
        <v/>
      </c>
      <c r="I98" s="105"/>
      <c r="J98" s="105"/>
      <c r="K98" s="105"/>
      <c r="L98" s="105"/>
      <c r="M98" s="105"/>
      <c r="N98" s="105"/>
      <c r="O98" s="105"/>
      <c r="P98" s="34"/>
      <c r="Q98" s="2"/>
      <c r="R98" s="2"/>
      <c r="S98" s="2"/>
      <c r="T98" s="2"/>
      <c r="U98" s="2"/>
      <c r="V98" s="2"/>
      <c r="W98" s="2"/>
      <c r="X98" s="2"/>
      <c r="Y98" s="2"/>
      <c r="Z98" s="2"/>
      <c r="AA98" s="2"/>
      <c r="AB98" s="2"/>
      <c r="AE98" s="7" t="str">
        <f t="shared" si="16"/>
        <v/>
      </c>
      <c r="AF98">
        <f t="shared" si="17"/>
        <v>0</v>
      </c>
      <c r="AG98">
        <f t="shared" si="18"/>
        <v>0</v>
      </c>
      <c r="AH98">
        <f t="shared" si="19"/>
        <v>0</v>
      </c>
      <c r="AI98">
        <f t="shared" si="20"/>
        <v>0</v>
      </c>
      <c r="AJ98">
        <f t="shared" si="21"/>
        <v>0</v>
      </c>
      <c r="AK98">
        <f t="shared" si="22"/>
        <v>0</v>
      </c>
      <c r="AL98">
        <f t="shared" si="23"/>
        <v>0</v>
      </c>
    </row>
    <row r="99" spans="1:38" x14ac:dyDescent="0.2">
      <c r="A99" s="33"/>
      <c r="B99" s="103"/>
      <c r="C99" s="105"/>
      <c r="D99" s="105"/>
      <c r="E99" s="101"/>
      <c r="F99" s="101"/>
      <c r="G99" s="60">
        <f t="shared" si="24"/>
        <v>0</v>
      </c>
      <c r="H99" s="61" t="str">
        <f t="shared" si="25"/>
        <v/>
      </c>
      <c r="I99" s="105"/>
      <c r="J99" s="105"/>
      <c r="K99" s="105"/>
      <c r="L99" s="105"/>
      <c r="M99" s="105"/>
      <c r="N99" s="105"/>
      <c r="O99" s="105"/>
      <c r="P99" s="34"/>
      <c r="Q99" s="2"/>
      <c r="R99" s="2"/>
      <c r="S99" s="2"/>
      <c r="T99" s="2"/>
      <c r="U99" s="2"/>
      <c r="V99" s="2"/>
      <c r="W99" s="2"/>
      <c r="X99" s="2"/>
      <c r="Y99" s="2"/>
      <c r="Z99" s="2"/>
      <c r="AA99" s="2"/>
      <c r="AB99" s="2"/>
      <c r="AE99" s="7" t="str">
        <f t="shared" si="16"/>
        <v/>
      </c>
      <c r="AF99">
        <f t="shared" si="17"/>
        <v>0</v>
      </c>
      <c r="AG99">
        <f t="shared" si="18"/>
        <v>0</v>
      </c>
      <c r="AH99">
        <f t="shared" si="19"/>
        <v>0</v>
      </c>
      <c r="AI99">
        <f t="shared" si="20"/>
        <v>0</v>
      </c>
      <c r="AJ99">
        <f t="shared" si="21"/>
        <v>0</v>
      </c>
      <c r="AK99">
        <f t="shared" si="22"/>
        <v>0</v>
      </c>
      <c r="AL99">
        <f t="shared" si="23"/>
        <v>0</v>
      </c>
    </row>
    <row r="100" spans="1:38" x14ac:dyDescent="0.2">
      <c r="A100" s="33"/>
      <c r="B100" s="103"/>
      <c r="C100" s="105"/>
      <c r="D100" s="105"/>
      <c r="E100" s="101"/>
      <c r="F100" s="101"/>
      <c r="G100" s="60">
        <f t="shared" si="24"/>
        <v>0</v>
      </c>
      <c r="H100" s="61" t="str">
        <f t="shared" si="25"/>
        <v/>
      </c>
      <c r="I100" s="105"/>
      <c r="J100" s="105"/>
      <c r="K100" s="105"/>
      <c r="L100" s="105"/>
      <c r="M100" s="105"/>
      <c r="N100" s="105"/>
      <c r="O100" s="105"/>
      <c r="P100" s="34"/>
      <c r="Q100" s="2"/>
      <c r="R100" s="2"/>
      <c r="S100" s="2"/>
      <c r="T100" s="2"/>
      <c r="U100" s="2"/>
      <c r="V100" s="2"/>
      <c r="W100" s="2"/>
      <c r="X100" s="2"/>
      <c r="Y100" s="2"/>
      <c r="Z100" s="2"/>
      <c r="AA100" s="2"/>
      <c r="AB100" s="2"/>
      <c r="AE100" s="7" t="str">
        <f t="shared" si="16"/>
        <v/>
      </c>
      <c r="AF100">
        <f t="shared" si="17"/>
        <v>0</v>
      </c>
      <c r="AG100">
        <f t="shared" si="18"/>
        <v>0</v>
      </c>
      <c r="AH100">
        <f t="shared" si="19"/>
        <v>0</v>
      </c>
      <c r="AI100">
        <f t="shared" si="20"/>
        <v>0</v>
      </c>
      <c r="AJ100">
        <f t="shared" si="21"/>
        <v>0</v>
      </c>
      <c r="AK100">
        <f t="shared" si="22"/>
        <v>0</v>
      </c>
      <c r="AL100">
        <f t="shared" si="23"/>
        <v>0</v>
      </c>
    </row>
    <row r="101" spans="1:38" x14ac:dyDescent="0.2">
      <c r="A101" s="33"/>
      <c r="B101" s="103"/>
      <c r="C101" s="105"/>
      <c r="D101" s="105"/>
      <c r="E101" s="101"/>
      <c r="F101" s="101"/>
      <c r="G101" s="60">
        <f t="shared" si="24"/>
        <v>0</v>
      </c>
      <c r="H101" s="61" t="str">
        <f t="shared" si="25"/>
        <v/>
      </c>
      <c r="I101" s="105"/>
      <c r="J101" s="105"/>
      <c r="K101" s="105"/>
      <c r="L101" s="105"/>
      <c r="M101" s="105"/>
      <c r="N101" s="105"/>
      <c r="O101" s="105"/>
      <c r="P101" s="34"/>
      <c r="Q101" s="2"/>
      <c r="R101" s="2"/>
      <c r="S101" s="2"/>
      <c r="T101" s="2"/>
      <c r="U101" s="2"/>
      <c r="V101" s="2"/>
      <c r="W101" s="2"/>
      <c r="X101" s="2"/>
      <c r="Y101" s="2"/>
      <c r="Z101" s="2"/>
      <c r="AA101" s="2"/>
      <c r="AB101" s="2"/>
      <c r="AE101" s="7" t="str">
        <f t="shared" si="16"/>
        <v/>
      </c>
      <c r="AF101">
        <f t="shared" si="17"/>
        <v>0</v>
      </c>
      <c r="AG101">
        <f t="shared" si="18"/>
        <v>0</v>
      </c>
      <c r="AH101">
        <f t="shared" si="19"/>
        <v>0</v>
      </c>
      <c r="AI101">
        <f t="shared" si="20"/>
        <v>0</v>
      </c>
      <c r="AJ101">
        <f t="shared" si="21"/>
        <v>0</v>
      </c>
      <c r="AK101">
        <f t="shared" si="22"/>
        <v>0</v>
      </c>
      <c r="AL101">
        <f t="shared" si="23"/>
        <v>0</v>
      </c>
    </row>
    <row r="102" spans="1:38" x14ac:dyDescent="0.2">
      <c r="A102" s="33"/>
      <c r="B102" s="103"/>
      <c r="C102" s="105"/>
      <c r="D102" s="105"/>
      <c r="E102" s="101"/>
      <c r="F102" s="101"/>
      <c r="G102" s="60">
        <f t="shared" si="24"/>
        <v>0</v>
      </c>
      <c r="H102" s="61" t="str">
        <f t="shared" si="25"/>
        <v/>
      </c>
      <c r="I102" s="105"/>
      <c r="J102" s="105"/>
      <c r="K102" s="105"/>
      <c r="L102" s="105"/>
      <c r="M102" s="105"/>
      <c r="N102" s="105"/>
      <c r="O102" s="105"/>
      <c r="P102" s="34"/>
      <c r="Q102" s="2"/>
      <c r="R102" s="2"/>
      <c r="S102" s="2"/>
      <c r="T102" s="2"/>
      <c r="U102" s="2"/>
      <c r="V102" s="2"/>
      <c r="W102" s="2"/>
      <c r="X102" s="2"/>
      <c r="Y102" s="2"/>
      <c r="Z102" s="2"/>
      <c r="AA102" s="2"/>
      <c r="AB102" s="2"/>
      <c r="AE102" s="7" t="str">
        <f t="shared" si="16"/>
        <v/>
      </c>
      <c r="AF102">
        <f t="shared" si="17"/>
        <v>0</v>
      </c>
      <c r="AG102">
        <f t="shared" si="18"/>
        <v>0</v>
      </c>
      <c r="AH102">
        <f t="shared" si="19"/>
        <v>0</v>
      </c>
      <c r="AI102">
        <f t="shared" si="20"/>
        <v>0</v>
      </c>
      <c r="AJ102">
        <f t="shared" si="21"/>
        <v>0</v>
      </c>
      <c r="AK102">
        <f t="shared" si="22"/>
        <v>0</v>
      </c>
      <c r="AL102">
        <f t="shared" si="23"/>
        <v>0</v>
      </c>
    </row>
    <row r="103" spans="1:38" x14ac:dyDescent="0.2">
      <c r="A103" s="33"/>
      <c r="B103" s="103"/>
      <c r="C103" s="105"/>
      <c r="D103" s="105"/>
      <c r="E103" s="101"/>
      <c r="F103" s="101"/>
      <c r="G103" s="60">
        <f t="shared" si="24"/>
        <v>0</v>
      </c>
      <c r="H103" s="61" t="str">
        <f t="shared" si="25"/>
        <v/>
      </c>
      <c r="I103" s="105"/>
      <c r="J103" s="105"/>
      <c r="K103" s="105"/>
      <c r="L103" s="105"/>
      <c r="M103" s="105"/>
      <c r="N103" s="105"/>
      <c r="O103" s="105"/>
      <c r="P103" s="34"/>
      <c r="Q103" s="2"/>
      <c r="R103" s="2"/>
      <c r="S103" s="2"/>
      <c r="T103" s="2"/>
      <c r="U103" s="2"/>
      <c r="V103" s="2"/>
      <c r="W103" s="2"/>
      <c r="X103" s="2"/>
      <c r="Y103" s="2"/>
      <c r="Z103" s="2"/>
      <c r="AA103" s="2"/>
      <c r="AB103" s="2"/>
      <c r="AE103" s="7" t="str">
        <f t="shared" si="16"/>
        <v/>
      </c>
      <c r="AF103">
        <f t="shared" si="17"/>
        <v>0</v>
      </c>
      <c r="AG103">
        <f t="shared" si="18"/>
        <v>0</v>
      </c>
      <c r="AH103">
        <f t="shared" si="19"/>
        <v>0</v>
      </c>
      <c r="AI103">
        <f t="shared" si="20"/>
        <v>0</v>
      </c>
      <c r="AJ103">
        <f t="shared" si="21"/>
        <v>0</v>
      </c>
      <c r="AK103">
        <f t="shared" si="22"/>
        <v>0</v>
      </c>
      <c r="AL103">
        <f t="shared" si="23"/>
        <v>0</v>
      </c>
    </row>
    <row r="104" spans="1:38" x14ac:dyDescent="0.2">
      <c r="A104" s="33"/>
      <c r="B104" s="103"/>
      <c r="C104" s="105"/>
      <c r="D104" s="105"/>
      <c r="E104" s="101"/>
      <c r="F104" s="101"/>
      <c r="G104" s="60">
        <f t="shared" si="24"/>
        <v>0</v>
      </c>
      <c r="H104" s="61" t="str">
        <f t="shared" si="25"/>
        <v/>
      </c>
      <c r="I104" s="105"/>
      <c r="J104" s="105"/>
      <c r="K104" s="105"/>
      <c r="L104" s="105"/>
      <c r="M104" s="105"/>
      <c r="N104" s="105"/>
      <c r="O104" s="105"/>
      <c r="P104" s="34"/>
      <c r="Q104" s="2"/>
      <c r="R104" s="2"/>
      <c r="S104" s="2"/>
      <c r="T104" s="2"/>
      <c r="U104" s="2"/>
      <c r="V104" s="2"/>
      <c r="W104" s="2"/>
      <c r="X104" s="2"/>
      <c r="Y104" s="2"/>
      <c r="Z104" s="2"/>
      <c r="AA104" s="2"/>
      <c r="AB104" s="2"/>
      <c r="AE104" s="7" t="str">
        <f t="shared" si="16"/>
        <v/>
      </c>
      <c r="AF104">
        <f t="shared" si="17"/>
        <v>0</v>
      </c>
      <c r="AG104">
        <f t="shared" si="18"/>
        <v>0</v>
      </c>
      <c r="AH104">
        <f t="shared" si="19"/>
        <v>0</v>
      </c>
      <c r="AI104">
        <f t="shared" si="20"/>
        <v>0</v>
      </c>
      <c r="AJ104">
        <f t="shared" si="21"/>
        <v>0</v>
      </c>
      <c r="AK104">
        <f t="shared" si="22"/>
        <v>0</v>
      </c>
      <c r="AL104">
        <f t="shared" si="23"/>
        <v>0</v>
      </c>
    </row>
    <row r="105" spans="1:38" x14ac:dyDescent="0.2">
      <c r="A105" s="33"/>
      <c r="B105" s="103"/>
      <c r="C105" s="105"/>
      <c r="D105" s="105"/>
      <c r="E105" s="101"/>
      <c r="F105" s="101"/>
      <c r="G105" s="60">
        <f t="shared" si="24"/>
        <v>0</v>
      </c>
      <c r="H105" s="61" t="str">
        <f t="shared" si="25"/>
        <v/>
      </c>
      <c r="I105" s="105"/>
      <c r="J105" s="105"/>
      <c r="K105" s="105"/>
      <c r="L105" s="105"/>
      <c r="M105" s="105"/>
      <c r="N105" s="105"/>
      <c r="O105" s="105"/>
      <c r="P105" s="34"/>
      <c r="Q105" s="2"/>
      <c r="R105" s="2"/>
      <c r="S105" s="2"/>
      <c r="T105" s="2"/>
      <c r="U105" s="2"/>
      <c r="V105" s="2"/>
      <c r="W105" s="2"/>
      <c r="X105" s="2"/>
      <c r="Y105" s="2"/>
      <c r="Z105" s="2"/>
      <c r="AA105" s="2"/>
      <c r="AB105" s="2"/>
      <c r="AE105" s="7" t="str">
        <f t="shared" si="16"/>
        <v/>
      </c>
      <c r="AF105">
        <f t="shared" si="17"/>
        <v>0</v>
      </c>
      <c r="AG105">
        <f t="shared" si="18"/>
        <v>0</v>
      </c>
      <c r="AH105">
        <f t="shared" si="19"/>
        <v>0</v>
      </c>
      <c r="AI105">
        <f t="shared" si="20"/>
        <v>0</v>
      </c>
      <c r="AJ105">
        <f t="shared" si="21"/>
        <v>0</v>
      </c>
      <c r="AK105">
        <f t="shared" si="22"/>
        <v>0</v>
      </c>
      <c r="AL105">
        <f t="shared" si="23"/>
        <v>0</v>
      </c>
    </row>
    <row r="106" spans="1:38" x14ac:dyDescent="0.2">
      <c r="A106" s="33"/>
      <c r="B106" s="103"/>
      <c r="C106" s="105"/>
      <c r="D106" s="105"/>
      <c r="E106" s="101"/>
      <c r="F106" s="101"/>
      <c r="G106" s="60">
        <f t="shared" si="24"/>
        <v>0</v>
      </c>
      <c r="H106" s="61" t="str">
        <f t="shared" si="25"/>
        <v/>
      </c>
      <c r="I106" s="105"/>
      <c r="J106" s="105"/>
      <c r="K106" s="105"/>
      <c r="L106" s="105"/>
      <c r="M106" s="105"/>
      <c r="N106" s="105"/>
      <c r="O106" s="105"/>
      <c r="P106" s="34"/>
      <c r="Q106" s="2"/>
      <c r="R106" s="2"/>
      <c r="S106" s="2"/>
      <c r="T106" s="2"/>
      <c r="U106" s="2"/>
      <c r="V106" s="2"/>
      <c r="W106" s="2"/>
      <c r="X106" s="2"/>
      <c r="Y106" s="2"/>
      <c r="Z106" s="2"/>
      <c r="AA106" s="2"/>
      <c r="AB106" s="2"/>
      <c r="AE106" s="7" t="str">
        <f t="shared" si="16"/>
        <v/>
      </c>
      <c r="AF106">
        <f t="shared" si="17"/>
        <v>0</v>
      </c>
      <c r="AG106">
        <f t="shared" si="18"/>
        <v>0</v>
      </c>
      <c r="AH106">
        <f t="shared" si="19"/>
        <v>0</v>
      </c>
      <c r="AI106">
        <f t="shared" si="20"/>
        <v>0</v>
      </c>
      <c r="AJ106">
        <f t="shared" si="21"/>
        <v>0</v>
      </c>
      <c r="AK106">
        <f t="shared" si="22"/>
        <v>0</v>
      </c>
      <c r="AL106">
        <f t="shared" si="23"/>
        <v>0</v>
      </c>
    </row>
    <row r="107" spans="1:38" x14ac:dyDescent="0.2">
      <c r="A107" s="33"/>
      <c r="B107" s="103"/>
      <c r="C107" s="105"/>
      <c r="D107" s="105"/>
      <c r="E107" s="101"/>
      <c r="F107" s="101"/>
      <c r="G107" s="60">
        <f t="shared" si="24"/>
        <v>0</v>
      </c>
      <c r="H107" s="61" t="str">
        <f t="shared" si="25"/>
        <v/>
      </c>
      <c r="I107" s="105"/>
      <c r="J107" s="105"/>
      <c r="K107" s="105"/>
      <c r="L107" s="105"/>
      <c r="M107" s="105"/>
      <c r="N107" s="105"/>
      <c r="O107" s="105"/>
      <c r="P107" s="34"/>
      <c r="Q107" s="2"/>
      <c r="R107" s="2"/>
      <c r="S107" s="2"/>
      <c r="T107" s="2"/>
      <c r="U107" s="2"/>
      <c r="V107" s="2"/>
      <c r="W107" s="2"/>
      <c r="X107" s="2"/>
      <c r="Y107" s="2"/>
      <c r="Z107" s="2"/>
      <c r="AA107" s="2"/>
      <c r="AB107" s="2"/>
      <c r="AE107" s="7" t="str">
        <f t="shared" ref="AE107:AE139" si="26">IF(ISBLANK($B107),"",WEEKDAY($B107,2))</f>
        <v/>
      </c>
      <c r="AF107">
        <f t="shared" ref="AF107:AF139" si="27">IF($AE107=1,1*$C107,0)</f>
        <v>0</v>
      </c>
      <c r="AG107">
        <f t="shared" ref="AG107:AG139" si="28">IF($AE107=2,1*$C107,0)</f>
        <v>0</v>
      </c>
      <c r="AH107">
        <f t="shared" ref="AH107:AH139" si="29">IF($AE107=3,1*$C107,0)</f>
        <v>0</v>
      </c>
      <c r="AI107">
        <f t="shared" ref="AI107:AI139" si="30">IF($AE107=4,1*$C107,0)</f>
        <v>0</v>
      </c>
      <c r="AJ107">
        <f t="shared" ref="AJ107:AJ139" si="31">IF($AE107=5,1*$C107,0)</f>
        <v>0</v>
      </c>
      <c r="AK107">
        <f t="shared" ref="AK107:AK139" si="32">IF($AE107=6,1*$C107,0)</f>
        <v>0</v>
      </c>
      <c r="AL107">
        <f t="shared" ref="AL107:AL139" si="33">IF($AE107=7,1*$C107,0)</f>
        <v>0</v>
      </c>
    </row>
    <row r="108" spans="1:38" x14ac:dyDescent="0.2">
      <c r="A108" s="33"/>
      <c r="B108" s="103"/>
      <c r="C108" s="105"/>
      <c r="D108" s="105"/>
      <c r="E108" s="101"/>
      <c r="F108" s="101"/>
      <c r="G108" s="60">
        <f t="shared" si="24"/>
        <v>0</v>
      </c>
      <c r="H108" s="61" t="str">
        <f t="shared" si="25"/>
        <v/>
      </c>
      <c r="I108" s="105"/>
      <c r="J108" s="105"/>
      <c r="K108" s="105"/>
      <c r="L108" s="105"/>
      <c r="M108" s="105"/>
      <c r="N108" s="105"/>
      <c r="O108" s="105"/>
      <c r="P108" s="34"/>
      <c r="Q108" s="2"/>
      <c r="R108" s="2"/>
      <c r="S108" s="2"/>
      <c r="T108" s="2"/>
      <c r="U108" s="2"/>
      <c r="V108" s="2"/>
      <c r="W108" s="2"/>
      <c r="X108" s="2"/>
      <c r="Y108" s="2"/>
      <c r="Z108" s="2"/>
      <c r="AA108" s="2"/>
      <c r="AB108" s="2"/>
      <c r="AE108" s="7" t="str">
        <f t="shared" si="26"/>
        <v/>
      </c>
      <c r="AF108">
        <f t="shared" si="27"/>
        <v>0</v>
      </c>
      <c r="AG108">
        <f t="shared" si="28"/>
        <v>0</v>
      </c>
      <c r="AH108">
        <f t="shared" si="29"/>
        <v>0</v>
      </c>
      <c r="AI108">
        <f t="shared" si="30"/>
        <v>0</v>
      </c>
      <c r="AJ108">
        <f t="shared" si="31"/>
        <v>0</v>
      </c>
      <c r="AK108">
        <f t="shared" si="32"/>
        <v>0</v>
      </c>
      <c r="AL108">
        <f t="shared" si="33"/>
        <v>0</v>
      </c>
    </row>
    <row r="109" spans="1:38" x14ac:dyDescent="0.2">
      <c r="A109" s="33"/>
      <c r="B109" s="103"/>
      <c r="C109" s="105"/>
      <c r="D109" s="105"/>
      <c r="E109" s="101"/>
      <c r="F109" s="101"/>
      <c r="G109" s="60">
        <f t="shared" si="24"/>
        <v>0</v>
      </c>
      <c r="H109" s="61" t="str">
        <f t="shared" si="25"/>
        <v/>
      </c>
      <c r="I109" s="105"/>
      <c r="J109" s="105"/>
      <c r="K109" s="105"/>
      <c r="L109" s="105"/>
      <c r="M109" s="105"/>
      <c r="N109" s="105"/>
      <c r="O109" s="105"/>
      <c r="P109" s="34"/>
      <c r="Q109" s="2"/>
      <c r="R109" s="2"/>
      <c r="S109" s="2"/>
      <c r="T109" s="2"/>
      <c r="U109" s="2"/>
      <c r="V109" s="2"/>
      <c r="W109" s="2"/>
      <c r="X109" s="2"/>
      <c r="Y109" s="2"/>
      <c r="Z109" s="2"/>
      <c r="AA109" s="2"/>
      <c r="AB109" s="2"/>
      <c r="AE109" s="7" t="str">
        <f t="shared" si="26"/>
        <v/>
      </c>
      <c r="AF109">
        <f t="shared" si="27"/>
        <v>0</v>
      </c>
      <c r="AG109">
        <f t="shared" si="28"/>
        <v>0</v>
      </c>
      <c r="AH109">
        <f t="shared" si="29"/>
        <v>0</v>
      </c>
      <c r="AI109">
        <f t="shared" si="30"/>
        <v>0</v>
      </c>
      <c r="AJ109">
        <f t="shared" si="31"/>
        <v>0</v>
      </c>
      <c r="AK109">
        <f t="shared" si="32"/>
        <v>0</v>
      </c>
      <c r="AL109">
        <f t="shared" si="33"/>
        <v>0</v>
      </c>
    </row>
    <row r="110" spans="1:38" x14ac:dyDescent="0.2">
      <c r="A110" s="33"/>
      <c r="B110" s="103"/>
      <c r="C110" s="105"/>
      <c r="D110" s="105"/>
      <c r="E110" s="101"/>
      <c r="F110" s="101"/>
      <c r="G110" s="60">
        <f t="shared" si="24"/>
        <v>0</v>
      </c>
      <c r="H110" s="61" t="str">
        <f t="shared" si="25"/>
        <v/>
      </c>
      <c r="I110" s="105"/>
      <c r="J110" s="105"/>
      <c r="K110" s="105"/>
      <c r="L110" s="105"/>
      <c r="M110" s="105"/>
      <c r="N110" s="105"/>
      <c r="O110" s="105"/>
      <c r="P110" s="34"/>
      <c r="Q110" s="2"/>
      <c r="R110" s="2"/>
      <c r="S110" s="2"/>
      <c r="T110" s="2"/>
      <c r="U110" s="2"/>
      <c r="V110" s="2"/>
      <c r="W110" s="2"/>
      <c r="X110" s="2"/>
      <c r="Y110" s="2"/>
      <c r="Z110" s="2"/>
      <c r="AA110" s="2"/>
      <c r="AB110" s="2"/>
      <c r="AE110" s="7" t="str">
        <f t="shared" si="26"/>
        <v/>
      </c>
      <c r="AF110">
        <f t="shared" si="27"/>
        <v>0</v>
      </c>
      <c r="AG110">
        <f t="shared" si="28"/>
        <v>0</v>
      </c>
      <c r="AH110">
        <f t="shared" si="29"/>
        <v>0</v>
      </c>
      <c r="AI110">
        <f t="shared" si="30"/>
        <v>0</v>
      </c>
      <c r="AJ110">
        <f t="shared" si="31"/>
        <v>0</v>
      </c>
      <c r="AK110">
        <f t="shared" si="32"/>
        <v>0</v>
      </c>
      <c r="AL110">
        <f t="shared" si="33"/>
        <v>0</v>
      </c>
    </row>
    <row r="111" spans="1:38" x14ac:dyDescent="0.2">
      <c r="A111" s="33"/>
      <c r="B111" s="103"/>
      <c r="C111" s="105"/>
      <c r="D111" s="105"/>
      <c r="E111" s="101"/>
      <c r="F111" s="101"/>
      <c r="G111" s="60">
        <f t="shared" si="24"/>
        <v>0</v>
      </c>
      <c r="H111" s="61" t="str">
        <f t="shared" si="25"/>
        <v/>
      </c>
      <c r="I111" s="105"/>
      <c r="J111" s="105"/>
      <c r="K111" s="105"/>
      <c r="L111" s="105"/>
      <c r="M111" s="105"/>
      <c r="N111" s="105"/>
      <c r="O111" s="105"/>
      <c r="P111" s="34"/>
      <c r="Q111" s="2"/>
      <c r="R111" s="2"/>
      <c r="S111" s="2"/>
      <c r="T111" s="2"/>
      <c r="U111" s="2"/>
      <c r="V111" s="2"/>
      <c r="W111" s="2"/>
      <c r="X111" s="2"/>
      <c r="Y111" s="2"/>
      <c r="Z111" s="2"/>
      <c r="AA111" s="2"/>
      <c r="AB111" s="2"/>
      <c r="AE111" s="7" t="str">
        <f t="shared" si="26"/>
        <v/>
      </c>
      <c r="AF111">
        <f t="shared" si="27"/>
        <v>0</v>
      </c>
      <c r="AG111">
        <f t="shared" si="28"/>
        <v>0</v>
      </c>
      <c r="AH111">
        <f t="shared" si="29"/>
        <v>0</v>
      </c>
      <c r="AI111">
        <f t="shared" si="30"/>
        <v>0</v>
      </c>
      <c r="AJ111">
        <f t="shared" si="31"/>
        <v>0</v>
      </c>
      <c r="AK111">
        <f t="shared" si="32"/>
        <v>0</v>
      </c>
      <c r="AL111">
        <f t="shared" si="33"/>
        <v>0</v>
      </c>
    </row>
    <row r="112" spans="1:38" x14ac:dyDescent="0.2">
      <c r="A112" s="33"/>
      <c r="B112" s="103"/>
      <c r="C112" s="105"/>
      <c r="D112" s="105"/>
      <c r="E112" s="101"/>
      <c r="F112" s="101"/>
      <c r="G112" s="60">
        <f t="shared" si="24"/>
        <v>0</v>
      </c>
      <c r="H112" s="61" t="str">
        <f t="shared" si="25"/>
        <v/>
      </c>
      <c r="I112" s="105"/>
      <c r="J112" s="105"/>
      <c r="K112" s="105"/>
      <c r="L112" s="105"/>
      <c r="M112" s="105"/>
      <c r="N112" s="105"/>
      <c r="O112" s="105"/>
      <c r="P112" s="34"/>
      <c r="Q112" s="2"/>
      <c r="R112" s="2"/>
      <c r="S112" s="2"/>
      <c r="T112" s="2"/>
      <c r="U112" s="2"/>
      <c r="V112" s="2"/>
      <c r="W112" s="2"/>
      <c r="X112" s="2"/>
      <c r="Y112" s="2"/>
      <c r="Z112" s="2"/>
      <c r="AA112" s="2"/>
      <c r="AB112" s="2"/>
      <c r="AE112" s="7" t="str">
        <f t="shared" si="26"/>
        <v/>
      </c>
      <c r="AF112">
        <f t="shared" si="27"/>
        <v>0</v>
      </c>
      <c r="AG112">
        <f t="shared" si="28"/>
        <v>0</v>
      </c>
      <c r="AH112">
        <f t="shared" si="29"/>
        <v>0</v>
      </c>
      <c r="AI112">
        <f t="shared" si="30"/>
        <v>0</v>
      </c>
      <c r="AJ112">
        <f t="shared" si="31"/>
        <v>0</v>
      </c>
      <c r="AK112">
        <f t="shared" si="32"/>
        <v>0</v>
      </c>
      <c r="AL112">
        <f t="shared" si="33"/>
        <v>0</v>
      </c>
    </row>
    <row r="113" spans="1:38" x14ac:dyDescent="0.2">
      <c r="A113" s="33"/>
      <c r="B113" s="103"/>
      <c r="C113" s="105"/>
      <c r="D113" s="105"/>
      <c r="E113" s="101"/>
      <c r="F113" s="101"/>
      <c r="G113" s="60">
        <f t="shared" si="24"/>
        <v>0</v>
      </c>
      <c r="H113" s="61" t="str">
        <f t="shared" si="25"/>
        <v/>
      </c>
      <c r="I113" s="105"/>
      <c r="J113" s="105"/>
      <c r="K113" s="105"/>
      <c r="L113" s="105"/>
      <c r="M113" s="105"/>
      <c r="N113" s="105"/>
      <c r="O113" s="105"/>
      <c r="P113" s="34"/>
      <c r="Q113" s="2"/>
      <c r="R113" s="2"/>
      <c r="S113" s="2"/>
      <c r="T113" s="2"/>
      <c r="U113" s="2"/>
      <c r="V113" s="2"/>
      <c r="W113" s="2"/>
      <c r="X113" s="2"/>
      <c r="Y113" s="2"/>
      <c r="Z113" s="2"/>
      <c r="AA113" s="2"/>
      <c r="AB113" s="2"/>
      <c r="AE113" s="7" t="str">
        <f t="shared" si="26"/>
        <v/>
      </c>
      <c r="AF113">
        <f t="shared" si="27"/>
        <v>0</v>
      </c>
      <c r="AG113">
        <f t="shared" si="28"/>
        <v>0</v>
      </c>
      <c r="AH113">
        <f t="shared" si="29"/>
        <v>0</v>
      </c>
      <c r="AI113">
        <f t="shared" si="30"/>
        <v>0</v>
      </c>
      <c r="AJ113">
        <f t="shared" si="31"/>
        <v>0</v>
      </c>
      <c r="AK113">
        <f t="shared" si="32"/>
        <v>0</v>
      </c>
      <c r="AL113">
        <f t="shared" si="33"/>
        <v>0</v>
      </c>
    </row>
    <row r="114" spans="1:38" x14ac:dyDescent="0.2">
      <c r="A114" s="33"/>
      <c r="B114" s="103"/>
      <c r="C114" s="105"/>
      <c r="D114" s="105"/>
      <c r="E114" s="101"/>
      <c r="F114" s="101"/>
      <c r="G114" s="60">
        <f t="shared" si="24"/>
        <v>0</v>
      </c>
      <c r="H114" s="61" t="str">
        <f t="shared" si="25"/>
        <v/>
      </c>
      <c r="I114" s="105"/>
      <c r="J114" s="105"/>
      <c r="K114" s="105"/>
      <c r="L114" s="105"/>
      <c r="M114" s="105"/>
      <c r="N114" s="105"/>
      <c r="O114" s="105"/>
      <c r="P114" s="34"/>
      <c r="Q114" s="2"/>
      <c r="R114" s="2"/>
      <c r="S114" s="2"/>
      <c r="T114" s="2"/>
      <c r="U114" s="2"/>
      <c r="V114" s="2"/>
      <c r="W114" s="2"/>
      <c r="X114" s="2"/>
      <c r="Y114" s="2"/>
      <c r="Z114" s="2"/>
      <c r="AA114" s="2"/>
      <c r="AB114" s="2"/>
      <c r="AE114" s="7" t="str">
        <f t="shared" si="26"/>
        <v/>
      </c>
      <c r="AF114">
        <f t="shared" si="27"/>
        <v>0</v>
      </c>
      <c r="AG114">
        <f t="shared" si="28"/>
        <v>0</v>
      </c>
      <c r="AH114">
        <f t="shared" si="29"/>
        <v>0</v>
      </c>
      <c r="AI114">
        <f t="shared" si="30"/>
        <v>0</v>
      </c>
      <c r="AJ114">
        <f t="shared" si="31"/>
        <v>0</v>
      </c>
      <c r="AK114">
        <f t="shared" si="32"/>
        <v>0</v>
      </c>
      <c r="AL114">
        <f t="shared" si="33"/>
        <v>0</v>
      </c>
    </row>
    <row r="115" spans="1:38" x14ac:dyDescent="0.2">
      <c r="A115" s="33"/>
      <c r="B115" s="103"/>
      <c r="C115" s="105"/>
      <c r="D115" s="105"/>
      <c r="E115" s="101"/>
      <c r="F115" s="101"/>
      <c r="G115" s="60">
        <f t="shared" si="24"/>
        <v>0</v>
      </c>
      <c r="H115" s="61" t="str">
        <f t="shared" si="25"/>
        <v/>
      </c>
      <c r="I115" s="105"/>
      <c r="J115" s="105"/>
      <c r="K115" s="105"/>
      <c r="L115" s="105"/>
      <c r="M115" s="105"/>
      <c r="N115" s="105"/>
      <c r="O115" s="105"/>
      <c r="P115" s="34"/>
      <c r="Q115" s="2"/>
      <c r="R115" s="2"/>
      <c r="S115" s="2"/>
      <c r="T115" s="2"/>
      <c r="U115" s="2"/>
      <c r="V115" s="2"/>
      <c r="W115" s="2"/>
      <c r="X115" s="2"/>
      <c r="Y115" s="2"/>
      <c r="Z115" s="2"/>
      <c r="AA115" s="2"/>
      <c r="AB115" s="2"/>
      <c r="AE115" s="7" t="str">
        <f t="shared" si="26"/>
        <v/>
      </c>
      <c r="AF115">
        <f t="shared" si="27"/>
        <v>0</v>
      </c>
      <c r="AG115">
        <f t="shared" si="28"/>
        <v>0</v>
      </c>
      <c r="AH115">
        <f t="shared" si="29"/>
        <v>0</v>
      </c>
      <c r="AI115">
        <f t="shared" si="30"/>
        <v>0</v>
      </c>
      <c r="AJ115">
        <f t="shared" si="31"/>
        <v>0</v>
      </c>
      <c r="AK115">
        <f t="shared" si="32"/>
        <v>0</v>
      </c>
      <c r="AL115">
        <f t="shared" si="33"/>
        <v>0</v>
      </c>
    </row>
    <row r="116" spans="1:38" x14ac:dyDescent="0.2">
      <c r="A116" s="33"/>
      <c r="B116" s="103"/>
      <c r="C116" s="105"/>
      <c r="D116" s="105"/>
      <c r="E116" s="101"/>
      <c r="F116" s="101"/>
      <c r="G116" s="60">
        <f t="shared" si="24"/>
        <v>0</v>
      </c>
      <c r="H116" s="61" t="str">
        <f t="shared" si="25"/>
        <v/>
      </c>
      <c r="I116" s="105"/>
      <c r="J116" s="105"/>
      <c r="K116" s="105"/>
      <c r="L116" s="105"/>
      <c r="M116" s="105"/>
      <c r="N116" s="105"/>
      <c r="O116" s="105"/>
      <c r="P116" s="34"/>
      <c r="Q116" s="2"/>
      <c r="R116" s="2"/>
      <c r="S116" s="2"/>
      <c r="T116" s="2"/>
      <c r="U116" s="2"/>
      <c r="V116" s="2"/>
      <c r="W116" s="2"/>
      <c r="X116" s="2"/>
      <c r="Y116" s="2"/>
      <c r="Z116" s="2"/>
      <c r="AA116" s="2"/>
      <c r="AB116" s="2"/>
      <c r="AE116" s="7" t="str">
        <f t="shared" si="26"/>
        <v/>
      </c>
      <c r="AF116">
        <f t="shared" si="27"/>
        <v>0</v>
      </c>
      <c r="AG116">
        <f t="shared" si="28"/>
        <v>0</v>
      </c>
      <c r="AH116">
        <f t="shared" si="29"/>
        <v>0</v>
      </c>
      <c r="AI116">
        <f t="shared" si="30"/>
        <v>0</v>
      </c>
      <c r="AJ116">
        <f t="shared" si="31"/>
        <v>0</v>
      </c>
      <c r="AK116">
        <f t="shared" si="32"/>
        <v>0</v>
      </c>
      <c r="AL116">
        <f t="shared" si="33"/>
        <v>0</v>
      </c>
    </row>
    <row r="117" spans="1:38" x14ac:dyDescent="0.2">
      <c r="A117" s="33"/>
      <c r="B117" s="103"/>
      <c r="C117" s="105"/>
      <c r="D117" s="105"/>
      <c r="E117" s="101"/>
      <c r="F117" s="101"/>
      <c r="G117" s="60">
        <f t="shared" si="24"/>
        <v>0</v>
      </c>
      <c r="H117" s="61" t="str">
        <f t="shared" si="25"/>
        <v/>
      </c>
      <c r="I117" s="105"/>
      <c r="J117" s="105"/>
      <c r="K117" s="105"/>
      <c r="L117" s="105"/>
      <c r="M117" s="105"/>
      <c r="N117" s="105"/>
      <c r="O117" s="105"/>
      <c r="P117" s="34"/>
      <c r="Q117" s="2"/>
      <c r="R117" s="2"/>
      <c r="S117" s="2"/>
      <c r="T117" s="2"/>
      <c r="U117" s="2"/>
      <c r="V117" s="2"/>
      <c r="W117" s="2"/>
      <c r="X117" s="2"/>
      <c r="Y117" s="2"/>
      <c r="Z117" s="2"/>
      <c r="AA117" s="2"/>
      <c r="AB117" s="2"/>
      <c r="AE117" s="7" t="str">
        <f t="shared" si="26"/>
        <v/>
      </c>
      <c r="AF117">
        <f t="shared" si="27"/>
        <v>0</v>
      </c>
      <c r="AG117">
        <f t="shared" si="28"/>
        <v>0</v>
      </c>
      <c r="AH117">
        <f t="shared" si="29"/>
        <v>0</v>
      </c>
      <c r="AI117">
        <f t="shared" si="30"/>
        <v>0</v>
      </c>
      <c r="AJ117">
        <f t="shared" si="31"/>
        <v>0</v>
      </c>
      <c r="AK117">
        <f t="shared" si="32"/>
        <v>0</v>
      </c>
      <c r="AL117">
        <f t="shared" si="33"/>
        <v>0</v>
      </c>
    </row>
    <row r="118" spans="1:38" x14ac:dyDescent="0.2">
      <c r="A118" s="33"/>
      <c r="B118" s="103"/>
      <c r="C118" s="105"/>
      <c r="D118" s="105"/>
      <c r="E118" s="101"/>
      <c r="F118" s="101"/>
      <c r="G118" s="60">
        <f t="shared" si="24"/>
        <v>0</v>
      </c>
      <c r="H118" s="61" t="str">
        <f t="shared" si="25"/>
        <v/>
      </c>
      <c r="I118" s="105"/>
      <c r="J118" s="105"/>
      <c r="K118" s="105"/>
      <c r="L118" s="105"/>
      <c r="M118" s="105"/>
      <c r="N118" s="105"/>
      <c r="O118" s="105"/>
      <c r="P118" s="34"/>
      <c r="Q118" s="2"/>
      <c r="R118" s="2"/>
      <c r="S118" s="2"/>
      <c r="T118" s="2"/>
      <c r="U118" s="2"/>
      <c r="V118" s="2"/>
      <c r="W118" s="2"/>
      <c r="X118" s="2"/>
      <c r="Y118" s="2"/>
      <c r="Z118" s="2"/>
      <c r="AA118" s="2"/>
      <c r="AB118" s="2"/>
      <c r="AE118" s="7" t="str">
        <f t="shared" si="26"/>
        <v/>
      </c>
      <c r="AF118">
        <f t="shared" si="27"/>
        <v>0</v>
      </c>
      <c r="AG118">
        <f t="shared" si="28"/>
        <v>0</v>
      </c>
      <c r="AH118">
        <f t="shared" si="29"/>
        <v>0</v>
      </c>
      <c r="AI118">
        <f t="shared" si="30"/>
        <v>0</v>
      </c>
      <c r="AJ118">
        <f t="shared" si="31"/>
        <v>0</v>
      </c>
      <c r="AK118">
        <f t="shared" si="32"/>
        <v>0</v>
      </c>
      <c r="AL118">
        <f t="shared" si="33"/>
        <v>0</v>
      </c>
    </row>
    <row r="119" spans="1:38" x14ac:dyDescent="0.2">
      <c r="A119" s="33"/>
      <c r="B119" s="103"/>
      <c r="C119" s="105"/>
      <c r="D119" s="105"/>
      <c r="E119" s="101"/>
      <c r="F119" s="101"/>
      <c r="G119" s="60">
        <f t="shared" si="24"/>
        <v>0</v>
      </c>
      <c r="H119" s="61" t="str">
        <f t="shared" si="25"/>
        <v/>
      </c>
      <c r="I119" s="105"/>
      <c r="J119" s="105"/>
      <c r="K119" s="105"/>
      <c r="L119" s="105"/>
      <c r="M119" s="105"/>
      <c r="N119" s="105"/>
      <c r="O119" s="105"/>
      <c r="P119" s="34"/>
      <c r="Q119" s="2"/>
      <c r="R119" s="2"/>
      <c r="S119" s="2"/>
      <c r="T119" s="2"/>
      <c r="U119" s="2"/>
      <c r="V119" s="2"/>
      <c r="W119" s="2"/>
      <c r="X119" s="2"/>
      <c r="Y119" s="2"/>
      <c r="Z119" s="2"/>
      <c r="AA119" s="2"/>
      <c r="AB119" s="2"/>
      <c r="AE119" s="7" t="str">
        <f t="shared" si="26"/>
        <v/>
      </c>
      <c r="AF119">
        <f t="shared" si="27"/>
        <v>0</v>
      </c>
      <c r="AG119">
        <f t="shared" si="28"/>
        <v>0</v>
      </c>
      <c r="AH119">
        <f t="shared" si="29"/>
        <v>0</v>
      </c>
      <c r="AI119">
        <f t="shared" si="30"/>
        <v>0</v>
      </c>
      <c r="AJ119">
        <f t="shared" si="31"/>
        <v>0</v>
      </c>
      <c r="AK119">
        <f t="shared" si="32"/>
        <v>0</v>
      </c>
      <c r="AL119">
        <f t="shared" si="33"/>
        <v>0</v>
      </c>
    </row>
    <row r="120" spans="1:38" x14ac:dyDescent="0.2">
      <c r="A120" s="33"/>
      <c r="B120" s="103"/>
      <c r="C120" s="105"/>
      <c r="D120" s="105"/>
      <c r="E120" s="101"/>
      <c r="F120" s="101"/>
      <c r="G120" s="60">
        <f t="shared" si="24"/>
        <v>0</v>
      </c>
      <c r="H120" s="61" t="str">
        <f t="shared" si="25"/>
        <v/>
      </c>
      <c r="I120" s="105"/>
      <c r="J120" s="105"/>
      <c r="K120" s="105"/>
      <c r="L120" s="105"/>
      <c r="M120" s="105"/>
      <c r="N120" s="105"/>
      <c r="O120" s="105"/>
      <c r="P120" s="34"/>
      <c r="Q120" s="2"/>
      <c r="R120" s="2"/>
      <c r="S120" s="2"/>
      <c r="T120" s="2"/>
      <c r="U120" s="2"/>
      <c r="V120" s="2"/>
      <c r="W120" s="2"/>
      <c r="X120" s="2"/>
      <c r="Y120" s="2"/>
      <c r="Z120" s="2"/>
      <c r="AA120" s="2"/>
      <c r="AB120" s="2"/>
      <c r="AE120" s="7" t="str">
        <f t="shared" si="26"/>
        <v/>
      </c>
      <c r="AF120">
        <f t="shared" si="27"/>
        <v>0</v>
      </c>
      <c r="AG120">
        <f t="shared" si="28"/>
        <v>0</v>
      </c>
      <c r="AH120">
        <f t="shared" si="29"/>
        <v>0</v>
      </c>
      <c r="AI120">
        <f t="shared" si="30"/>
        <v>0</v>
      </c>
      <c r="AJ120">
        <f t="shared" si="31"/>
        <v>0</v>
      </c>
      <c r="AK120">
        <f t="shared" si="32"/>
        <v>0</v>
      </c>
      <c r="AL120">
        <f t="shared" si="33"/>
        <v>0</v>
      </c>
    </row>
    <row r="121" spans="1:38" x14ac:dyDescent="0.2">
      <c r="A121" s="33"/>
      <c r="B121" s="103"/>
      <c r="C121" s="105"/>
      <c r="D121" s="105"/>
      <c r="E121" s="101"/>
      <c r="F121" s="101"/>
      <c r="G121" s="60">
        <f t="shared" si="24"/>
        <v>0</v>
      </c>
      <c r="H121" s="61" t="str">
        <f t="shared" si="25"/>
        <v/>
      </c>
      <c r="I121" s="105"/>
      <c r="J121" s="105"/>
      <c r="K121" s="105"/>
      <c r="L121" s="105"/>
      <c r="M121" s="105"/>
      <c r="N121" s="105"/>
      <c r="O121" s="105"/>
      <c r="P121" s="34"/>
      <c r="Q121" s="2"/>
      <c r="R121" s="2"/>
      <c r="S121" s="2"/>
      <c r="T121" s="2"/>
      <c r="U121" s="2"/>
      <c r="V121" s="2"/>
      <c r="W121" s="2"/>
      <c r="X121" s="2"/>
      <c r="Y121" s="2"/>
      <c r="Z121" s="2"/>
      <c r="AA121" s="2"/>
      <c r="AB121" s="2"/>
      <c r="AE121" s="7" t="str">
        <f t="shared" si="26"/>
        <v/>
      </c>
      <c r="AF121">
        <f t="shared" si="27"/>
        <v>0</v>
      </c>
      <c r="AG121">
        <f t="shared" si="28"/>
        <v>0</v>
      </c>
      <c r="AH121">
        <f t="shared" si="29"/>
        <v>0</v>
      </c>
      <c r="AI121">
        <f t="shared" si="30"/>
        <v>0</v>
      </c>
      <c r="AJ121">
        <f t="shared" si="31"/>
        <v>0</v>
      </c>
      <c r="AK121">
        <f t="shared" si="32"/>
        <v>0</v>
      </c>
      <c r="AL121">
        <f t="shared" si="33"/>
        <v>0</v>
      </c>
    </row>
    <row r="122" spans="1:38" x14ac:dyDescent="0.2">
      <c r="A122" s="33"/>
      <c r="B122" s="103"/>
      <c r="C122" s="105"/>
      <c r="D122" s="105"/>
      <c r="E122" s="101"/>
      <c r="F122" s="101"/>
      <c r="G122" s="60">
        <f t="shared" si="24"/>
        <v>0</v>
      </c>
      <c r="H122" s="61" t="str">
        <f t="shared" si="25"/>
        <v/>
      </c>
      <c r="I122" s="105"/>
      <c r="J122" s="105"/>
      <c r="K122" s="105"/>
      <c r="L122" s="105"/>
      <c r="M122" s="105"/>
      <c r="N122" s="105"/>
      <c r="O122" s="105"/>
      <c r="P122" s="34"/>
      <c r="Q122" s="2"/>
      <c r="R122" s="2"/>
      <c r="S122" s="2"/>
      <c r="T122" s="2"/>
      <c r="U122" s="2"/>
      <c r="V122" s="2"/>
      <c r="W122" s="2"/>
      <c r="X122" s="2"/>
      <c r="Y122" s="2"/>
      <c r="Z122" s="2"/>
      <c r="AA122" s="2"/>
      <c r="AB122" s="2"/>
      <c r="AE122" s="7" t="str">
        <f t="shared" si="26"/>
        <v/>
      </c>
      <c r="AF122">
        <f t="shared" si="27"/>
        <v>0</v>
      </c>
      <c r="AG122">
        <f t="shared" si="28"/>
        <v>0</v>
      </c>
      <c r="AH122">
        <f t="shared" si="29"/>
        <v>0</v>
      </c>
      <c r="AI122">
        <f t="shared" si="30"/>
        <v>0</v>
      </c>
      <c r="AJ122">
        <f t="shared" si="31"/>
        <v>0</v>
      </c>
      <c r="AK122">
        <f t="shared" si="32"/>
        <v>0</v>
      </c>
      <c r="AL122">
        <f t="shared" si="33"/>
        <v>0</v>
      </c>
    </row>
    <row r="123" spans="1:38" x14ac:dyDescent="0.2">
      <c r="A123" s="33"/>
      <c r="B123" s="103"/>
      <c r="C123" s="105"/>
      <c r="D123" s="105"/>
      <c r="E123" s="101"/>
      <c r="F123" s="101"/>
      <c r="G123" s="60">
        <f t="shared" si="24"/>
        <v>0</v>
      </c>
      <c r="H123" s="61" t="str">
        <f t="shared" si="25"/>
        <v/>
      </c>
      <c r="I123" s="105"/>
      <c r="J123" s="105"/>
      <c r="K123" s="105"/>
      <c r="L123" s="105"/>
      <c r="M123" s="105"/>
      <c r="N123" s="105"/>
      <c r="O123" s="105"/>
      <c r="P123" s="34"/>
      <c r="Q123" s="2"/>
      <c r="R123" s="2"/>
      <c r="S123" s="2"/>
      <c r="T123" s="2"/>
      <c r="U123" s="2"/>
      <c r="V123" s="2"/>
      <c r="W123" s="2"/>
      <c r="X123" s="2"/>
      <c r="Y123" s="2"/>
      <c r="Z123" s="2"/>
      <c r="AA123" s="2"/>
      <c r="AB123" s="2"/>
      <c r="AE123" s="7" t="str">
        <f t="shared" si="26"/>
        <v/>
      </c>
      <c r="AF123">
        <f t="shared" si="27"/>
        <v>0</v>
      </c>
      <c r="AG123">
        <f t="shared" si="28"/>
        <v>0</v>
      </c>
      <c r="AH123">
        <f t="shared" si="29"/>
        <v>0</v>
      </c>
      <c r="AI123">
        <f t="shared" si="30"/>
        <v>0</v>
      </c>
      <c r="AJ123">
        <f t="shared" si="31"/>
        <v>0</v>
      </c>
      <c r="AK123">
        <f t="shared" si="32"/>
        <v>0</v>
      </c>
      <c r="AL123">
        <f t="shared" si="33"/>
        <v>0</v>
      </c>
    </row>
    <row r="124" spans="1:38" x14ac:dyDescent="0.2">
      <c r="A124" s="33"/>
      <c r="B124" s="103"/>
      <c r="C124" s="105"/>
      <c r="D124" s="105"/>
      <c r="E124" s="101"/>
      <c r="F124" s="101"/>
      <c r="G124" s="60">
        <f t="shared" si="24"/>
        <v>0</v>
      </c>
      <c r="H124" s="61" t="str">
        <f t="shared" si="25"/>
        <v/>
      </c>
      <c r="I124" s="105"/>
      <c r="J124" s="105"/>
      <c r="K124" s="105"/>
      <c r="L124" s="105"/>
      <c r="M124" s="105"/>
      <c r="N124" s="105"/>
      <c r="O124" s="105"/>
      <c r="P124" s="34"/>
      <c r="Q124" s="2"/>
      <c r="R124" s="2"/>
      <c r="S124" s="2"/>
      <c r="T124" s="2"/>
      <c r="U124" s="2"/>
      <c r="V124" s="2"/>
      <c r="W124" s="2"/>
      <c r="X124" s="2"/>
      <c r="Y124" s="2"/>
      <c r="Z124" s="2"/>
      <c r="AA124" s="2"/>
      <c r="AB124" s="2"/>
      <c r="AE124" s="7" t="str">
        <f t="shared" si="26"/>
        <v/>
      </c>
      <c r="AF124">
        <f t="shared" si="27"/>
        <v>0</v>
      </c>
      <c r="AG124">
        <f t="shared" si="28"/>
        <v>0</v>
      </c>
      <c r="AH124">
        <f t="shared" si="29"/>
        <v>0</v>
      </c>
      <c r="AI124">
        <f t="shared" si="30"/>
        <v>0</v>
      </c>
      <c r="AJ124">
        <f t="shared" si="31"/>
        <v>0</v>
      </c>
      <c r="AK124">
        <f t="shared" si="32"/>
        <v>0</v>
      </c>
      <c r="AL124">
        <f t="shared" si="33"/>
        <v>0</v>
      </c>
    </row>
    <row r="125" spans="1:38" x14ac:dyDescent="0.2">
      <c r="A125" s="33"/>
      <c r="B125" s="103"/>
      <c r="C125" s="105"/>
      <c r="D125" s="105"/>
      <c r="E125" s="101"/>
      <c r="F125" s="101"/>
      <c r="G125" s="60">
        <f t="shared" si="24"/>
        <v>0</v>
      </c>
      <c r="H125" s="61" t="str">
        <f t="shared" si="25"/>
        <v/>
      </c>
      <c r="I125" s="105"/>
      <c r="J125" s="105"/>
      <c r="K125" s="105"/>
      <c r="L125" s="105"/>
      <c r="M125" s="105"/>
      <c r="N125" s="105"/>
      <c r="O125" s="105"/>
      <c r="P125" s="34"/>
      <c r="Q125" s="2"/>
      <c r="R125" s="2"/>
      <c r="S125" s="2"/>
      <c r="T125" s="2"/>
      <c r="U125" s="2"/>
      <c r="V125" s="2"/>
      <c r="W125" s="2"/>
      <c r="X125" s="2"/>
      <c r="Y125" s="2"/>
      <c r="Z125" s="2"/>
      <c r="AA125" s="2"/>
      <c r="AB125" s="2"/>
      <c r="AE125" s="7" t="str">
        <f t="shared" si="26"/>
        <v/>
      </c>
      <c r="AF125">
        <f t="shared" si="27"/>
        <v>0</v>
      </c>
      <c r="AG125">
        <f t="shared" si="28"/>
        <v>0</v>
      </c>
      <c r="AH125">
        <f t="shared" si="29"/>
        <v>0</v>
      </c>
      <c r="AI125">
        <f t="shared" si="30"/>
        <v>0</v>
      </c>
      <c r="AJ125">
        <f t="shared" si="31"/>
        <v>0</v>
      </c>
      <c r="AK125">
        <f t="shared" si="32"/>
        <v>0</v>
      </c>
      <c r="AL125">
        <f t="shared" si="33"/>
        <v>0</v>
      </c>
    </row>
    <row r="126" spans="1:38" x14ac:dyDescent="0.2">
      <c r="A126" s="33"/>
      <c r="B126" s="103"/>
      <c r="C126" s="105"/>
      <c r="D126" s="105"/>
      <c r="E126" s="101"/>
      <c r="F126" s="101"/>
      <c r="G126" s="60">
        <f t="shared" si="24"/>
        <v>0</v>
      </c>
      <c r="H126" s="61" t="str">
        <f t="shared" si="25"/>
        <v/>
      </c>
      <c r="I126" s="105"/>
      <c r="J126" s="105"/>
      <c r="K126" s="105"/>
      <c r="L126" s="105"/>
      <c r="M126" s="105"/>
      <c r="N126" s="105"/>
      <c r="O126" s="105"/>
      <c r="P126" s="34"/>
      <c r="Q126" s="2"/>
      <c r="R126" s="2"/>
      <c r="S126" s="2"/>
      <c r="T126" s="2"/>
      <c r="U126" s="2"/>
      <c r="V126" s="2"/>
      <c r="W126" s="2"/>
      <c r="X126" s="2"/>
      <c r="Y126" s="2"/>
      <c r="Z126" s="2"/>
      <c r="AA126" s="2"/>
      <c r="AB126" s="2"/>
      <c r="AE126" s="7" t="str">
        <f t="shared" si="26"/>
        <v/>
      </c>
      <c r="AF126">
        <f t="shared" si="27"/>
        <v>0</v>
      </c>
      <c r="AG126">
        <f t="shared" si="28"/>
        <v>0</v>
      </c>
      <c r="AH126">
        <f t="shared" si="29"/>
        <v>0</v>
      </c>
      <c r="AI126">
        <f t="shared" si="30"/>
        <v>0</v>
      </c>
      <c r="AJ126">
        <f t="shared" si="31"/>
        <v>0</v>
      </c>
      <c r="AK126">
        <f t="shared" si="32"/>
        <v>0</v>
      </c>
      <c r="AL126">
        <f t="shared" si="33"/>
        <v>0</v>
      </c>
    </row>
    <row r="127" spans="1:38" x14ac:dyDescent="0.2">
      <c r="A127" s="33"/>
      <c r="B127" s="103"/>
      <c r="C127" s="105"/>
      <c r="D127" s="105"/>
      <c r="E127" s="101"/>
      <c r="F127" s="101"/>
      <c r="G127" s="60">
        <f t="shared" si="24"/>
        <v>0</v>
      </c>
      <c r="H127" s="61" t="str">
        <f t="shared" si="25"/>
        <v/>
      </c>
      <c r="I127" s="105"/>
      <c r="J127" s="105"/>
      <c r="K127" s="105"/>
      <c r="L127" s="105"/>
      <c r="M127" s="105"/>
      <c r="N127" s="105"/>
      <c r="O127" s="105"/>
      <c r="P127" s="34"/>
      <c r="Q127" s="2"/>
      <c r="R127" s="2"/>
      <c r="S127" s="2"/>
      <c r="T127" s="2"/>
      <c r="U127" s="2"/>
      <c r="V127" s="2"/>
      <c r="W127" s="2"/>
      <c r="X127" s="2"/>
      <c r="Y127" s="2"/>
      <c r="Z127" s="2"/>
      <c r="AA127" s="2"/>
      <c r="AB127" s="2"/>
      <c r="AE127" s="7" t="str">
        <f t="shared" si="26"/>
        <v/>
      </c>
      <c r="AF127">
        <f t="shared" si="27"/>
        <v>0</v>
      </c>
      <c r="AG127">
        <f t="shared" si="28"/>
        <v>0</v>
      </c>
      <c r="AH127">
        <f t="shared" si="29"/>
        <v>0</v>
      </c>
      <c r="AI127">
        <f t="shared" si="30"/>
        <v>0</v>
      </c>
      <c r="AJ127">
        <f t="shared" si="31"/>
        <v>0</v>
      </c>
      <c r="AK127">
        <f t="shared" si="32"/>
        <v>0</v>
      </c>
      <c r="AL127">
        <f t="shared" si="33"/>
        <v>0</v>
      </c>
    </row>
    <row r="128" spans="1:38" x14ac:dyDescent="0.2">
      <c r="A128" s="33"/>
      <c r="B128" s="103"/>
      <c r="C128" s="105"/>
      <c r="D128" s="105"/>
      <c r="E128" s="101"/>
      <c r="F128" s="101"/>
      <c r="G128" s="60">
        <f t="shared" si="24"/>
        <v>0</v>
      </c>
      <c r="H128" s="61" t="str">
        <f t="shared" si="25"/>
        <v/>
      </c>
      <c r="I128" s="105"/>
      <c r="J128" s="105"/>
      <c r="K128" s="105"/>
      <c r="L128" s="105"/>
      <c r="M128" s="105"/>
      <c r="N128" s="105"/>
      <c r="O128" s="105"/>
      <c r="P128" s="34"/>
      <c r="Q128" s="2"/>
      <c r="R128" s="2"/>
      <c r="S128" s="2"/>
      <c r="T128" s="2"/>
      <c r="U128" s="2"/>
      <c r="V128" s="2"/>
      <c r="W128" s="2"/>
      <c r="X128" s="2"/>
      <c r="Y128" s="2"/>
      <c r="Z128" s="2"/>
      <c r="AA128" s="2"/>
      <c r="AB128" s="2"/>
      <c r="AE128" s="7" t="str">
        <f t="shared" si="26"/>
        <v/>
      </c>
      <c r="AF128">
        <f t="shared" si="27"/>
        <v>0</v>
      </c>
      <c r="AG128">
        <f t="shared" si="28"/>
        <v>0</v>
      </c>
      <c r="AH128">
        <f t="shared" si="29"/>
        <v>0</v>
      </c>
      <c r="AI128">
        <f t="shared" si="30"/>
        <v>0</v>
      </c>
      <c r="AJ128">
        <f t="shared" si="31"/>
        <v>0</v>
      </c>
      <c r="AK128">
        <f t="shared" si="32"/>
        <v>0</v>
      </c>
      <c r="AL128">
        <f t="shared" si="33"/>
        <v>0</v>
      </c>
    </row>
    <row r="129" spans="1:38" x14ac:dyDescent="0.2">
      <c r="A129" s="33"/>
      <c r="B129" s="103"/>
      <c r="C129" s="105"/>
      <c r="D129" s="105"/>
      <c r="E129" s="101"/>
      <c r="F129" s="101"/>
      <c r="G129" s="60">
        <f t="shared" si="24"/>
        <v>0</v>
      </c>
      <c r="H129" s="61" t="str">
        <f t="shared" si="25"/>
        <v/>
      </c>
      <c r="I129" s="105"/>
      <c r="J129" s="105"/>
      <c r="K129" s="105"/>
      <c r="L129" s="105"/>
      <c r="M129" s="105"/>
      <c r="N129" s="105"/>
      <c r="O129" s="105"/>
      <c r="P129" s="34"/>
      <c r="Q129" s="2"/>
      <c r="R129" s="2"/>
      <c r="S129" s="2"/>
      <c r="T129" s="2"/>
      <c r="U129" s="2"/>
      <c r="V129" s="2"/>
      <c r="W129" s="2"/>
      <c r="X129" s="2"/>
      <c r="Y129" s="2"/>
      <c r="Z129" s="2"/>
      <c r="AA129" s="2"/>
      <c r="AB129" s="2"/>
      <c r="AE129" s="7" t="str">
        <f t="shared" si="26"/>
        <v/>
      </c>
      <c r="AF129">
        <f t="shared" si="27"/>
        <v>0</v>
      </c>
      <c r="AG129">
        <f t="shared" si="28"/>
        <v>0</v>
      </c>
      <c r="AH129">
        <f t="shared" si="29"/>
        <v>0</v>
      </c>
      <c r="AI129">
        <f t="shared" si="30"/>
        <v>0</v>
      </c>
      <c r="AJ129">
        <f t="shared" si="31"/>
        <v>0</v>
      </c>
      <c r="AK129">
        <f t="shared" si="32"/>
        <v>0</v>
      </c>
      <c r="AL129">
        <f t="shared" si="33"/>
        <v>0</v>
      </c>
    </row>
    <row r="130" spans="1:38" x14ac:dyDescent="0.2">
      <c r="A130" s="33"/>
      <c r="B130" s="103"/>
      <c r="C130" s="105"/>
      <c r="D130" s="105"/>
      <c r="E130" s="101"/>
      <c r="F130" s="101"/>
      <c r="G130" s="60">
        <f t="shared" si="24"/>
        <v>0</v>
      </c>
      <c r="H130" s="61" t="str">
        <f t="shared" si="25"/>
        <v/>
      </c>
      <c r="I130" s="105"/>
      <c r="J130" s="105"/>
      <c r="K130" s="105"/>
      <c r="L130" s="105"/>
      <c r="M130" s="105"/>
      <c r="N130" s="105"/>
      <c r="O130" s="105"/>
      <c r="P130" s="34"/>
      <c r="Q130" s="2"/>
      <c r="R130" s="2"/>
      <c r="S130" s="2"/>
      <c r="T130" s="2"/>
      <c r="U130" s="2"/>
      <c r="V130" s="2"/>
      <c r="W130" s="2"/>
      <c r="X130" s="2"/>
      <c r="Y130" s="2"/>
      <c r="Z130" s="2"/>
      <c r="AA130" s="2"/>
      <c r="AB130" s="2"/>
      <c r="AE130" s="7" t="str">
        <f t="shared" si="26"/>
        <v/>
      </c>
      <c r="AF130">
        <f t="shared" si="27"/>
        <v>0</v>
      </c>
      <c r="AG130">
        <f t="shared" si="28"/>
        <v>0</v>
      </c>
      <c r="AH130">
        <f t="shared" si="29"/>
        <v>0</v>
      </c>
      <c r="AI130">
        <f t="shared" si="30"/>
        <v>0</v>
      </c>
      <c r="AJ130">
        <f t="shared" si="31"/>
        <v>0</v>
      </c>
      <c r="AK130">
        <f t="shared" si="32"/>
        <v>0</v>
      </c>
      <c r="AL130">
        <f t="shared" si="33"/>
        <v>0</v>
      </c>
    </row>
    <row r="131" spans="1:38" x14ac:dyDescent="0.2">
      <c r="A131" s="33"/>
      <c r="B131" s="103"/>
      <c r="C131" s="105"/>
      <c r="D131" s="105"/>
      <c r="E131" s="101"/>
      <c r="F131" s="101"/>
      <c r="G131" s="60">
        <f t="shared" si="24"/>
        <v>0</v>
      </c>
      <c r="H131" s="61" t="str">
        <f t="shared" si="25"/>
        <v/>
      </c>
      <c r="I131" s="105"/>
      <c r="J131" s="105"/>
      <c r="K131" s="105"/>
      <c r="L131" s="105"/>
      <c r="M131" s="105"/>
      <c r="N131" s="105"/>
      <c r="O131" s="105"/>
      <c r="P131" s="34"/>
      <c r="Q131" s="2"/>
      <c r="R131" s="2"/>
      <c r="S131" s="2"/>
      <c r="T131" s="2"/>
      <c r="U131" s="2"/>
      <c r="V131" s="2"/>
      <c r="W131" s="2"/>
      <c r="X131" s="2"/>
      <c r="Y131" s="2"/>
      <c r="Z131" s="2"/>
      <c r="AA131" s="2"/>
      <c r="AB131" s="2"/>
      <c r="AE131" s="7" t="str">
        <f t="shared" si="26"/>
        <v/>
      </c>
      <c r="AF131">
        <f t="shared" si="27"/>
        <v>0</v>
      </c>
      <c r="AG131">
        <f t="shared" si="28"/>
        <v>0</v>
      </c>
      <c r="AH131">
        <f t="shared" si="29"/>
        <v>0</v>
      </c>
      <c r="AI131">
        <f t="shared" si="30"/>
        <v>0</v>
      </c>
      <c r="AJ131">
        <f t="shared" si="31"/>
        <v>0</v>
      </c>
      <c r="AK131">
        <f t="shared" si="32"/>
        <v>0</v>
      </c>
      <c r="AL131">
        <f t="shared" si="33"/>
        <v>0</v>
      </c>
    </row>
    <row r="132" spans="1:38" x14ac:dyDescent="0.2">
      <c r="A132" s="33"/>
      <c r="B132" s="103"/>
      <c r="C132" s="105"/>
      <c r="D132" s="105"/>
      <c r="E132" s="101"/>
      <c r="F132" s="101"/>
      <c r="G132" s="60">
        <f t="shared" si="24"/>
        <v>0</v>
      </c>
      <c r="H132" s="61" t="str">
        <f t="shared" si="25"/>
        <v/>
      </c>
      <c r="I132" s="105"/>
      <c r="J132" s="105"/>
      <c r="K132" s="105"/>
      <c r="L132" s="105"/>
      <c r="M132" s="105"/>
      <c r="N132" s="105"/>
      <c r="O132" s="105"/>
      <c r="P132" s="34"/>
      <c r="Q132" s="2"/>
      <c r="R132" s="2"/>
      <c r="S132" s="2"/>
      <c r="T132" s="2"/>
      <c r="U132" s="2"/>
      <c r="V132" s="2"/>
      <c r="W132" s="2"/>
      <c r="X132" s="2"/>
      <c r="Y132" s="2"/>
      <c r="Z132" s="2"/>
      <c r="AA132" s="2"/>
      <c r="AB132" s="2"/>
      <c r="AE132" s="7" t="str">
        <f t="shared" si="26"/>
        <v/>
      </c>
      <c r="AF132">
        <f t="shared" si="27"/>
        <v>0</v>
      </c>
      <c r="AG132">
        <f t="shared" si="28"/>
        <v>0</v>
      </c>
      <c r="AH132">
        <f t="shared" si="29"/>
        <v>0</v>
      </c>
      <c r="AI132">
        <f t="shared" si="30"/>
        <v>0</v>
      </c>
      <c r="AJ132">
        <f t="shared" si="31"/>
        <v>0</v>
      </c>
      <c r="AK132">
        <f t="shared" si="32"/>
        <v>0</v>
      </c>
      <c r="AL132">
        <f t="shared" si="33"/>
        <v>0</v>
      </c>
    </row>
    <row r="133" spans="1:38" x14ac:dyDescent="0.2">
      <c r="A133" s="33"/>
      <c r="B133" s="103"/>
      <c r="C133" s="105"/>
      <c r="D133" s="105"/>
      <c r="E133" s="101"/>
      <c r="F133" s="101"/>
      <c r="G133" s="60">
        <f t="shared" si="24"/>
        <v>0</v>
      </c>
      <c r="H133" s="61" t="str">
        <f t="shared" si="25"/>
        <v/>
      </c>
      <c r="I133" s="105"/>
      <c r="J133" s="105"/>
      <c r="K133" s="105"/>
      <c r="L133" s="105"/>
      <c r="M133" s="105"/>
      <c r="N133" s="105"/>
      <c r="O133" s="105"/>
      <c r="P133" s="34"/>
      <c r="Q133" s="2"/>
      <c r="R133" s="2"/>
      <c r="S133" s="2"/>
      <c r="T133" s="2"/>
      <c r="U133" s="2"/>
      <c r="V133" s="2"/>
      <c r="W133" s="2"/>
      <c r="X133" s="2"/>
      <c r="Y133" s="2"/>
      <c r="Z133" s="2"/>
      <c r="AA133" s="2"/>
      <c r="AB133" s="2"/>
      <c r="AE133" s="7" t="str">
        <f t="shared" si="26"/>
        <v/>
      </c>
      <c r="AF133">
        <f t="shared" si="27"/>
        <v>0</v>
      </c>
      <c r="AG133">
        <f t="shared" si="28"/>
        <v>0</v>
      </c>
      <c r="AH133">
        <f t="shared" si="29"/>
        <v>0</v>
      </c>
      <c r="AI133">
        <f t="shared" si="30"/>
        <v>0</v>
      </c>
      <c r="AJ133">
        <f t="shared" si="31"/>
        <v>0</v>
      </c>
      <c r="AK133">
        <f t="shared" si="32"/>
        <v>0</v>
      </c>
      <c r="AL133">
        <f t="shared" si="33"/>
        <v>0</v>
      </c>
    </row>
    <row r="134" spans="1:38" x14ac:dyDescent="0.2">
      <c r="A134" s="33"/>
      <c r="B134" s="103"/>
      <c r="C134" s="105"/>
      <c r="D134" s="105"/>
      <c r="E134" s="101"/>
      <c r="F134" s="101"/>
      <c r="G134" s="60">
        <f t="shared" si="24"/>
        <v>0</v>
      </c>
      <c r="H134" s="61" t="str">
        <f t="shared" si="25"/>
        <v/>
      </c>
      <c r="I134" s="105"/>
      <c r="J134" s="105"/>
      <c r="K134" s="105"/>
      <c r="L134" s="105"/>
      <c r="M134" s="105"/>
      <c r="N134" s="105"/>
      <c r="O134" s="105"/>
      <c r="P134" s="34"/>
      <c r="Q134" s="2"/>
      <c r="R134" s="2"/>
      <c r="S134" s="2"/>
      <c r="T134" s="2"/>
      <c r="U134" s="2"/>
      <c r="V134" s="2"/>
      <c r="W134" s="2"/>
      <c r="X134" s="2"/>
      <c r="Y134" s="2"/>
      <c r="Z134" s="2"/>
      <c r="AA134" s="2"/>
      <c r="AB134" s="2"/>
      <c r="AE134" s="7" t="str">
        <f t="shared" si="26"/>
        <v/>
      </c>
      <c r="AF134">
        <f t="shared" si="27"/>
        <v>0</v>
      </c>
      <c r="AG134">
        <f t="shared" si="28"/>
        <v>0</v>
      </c>
      <c r="AH134">
        <f t="shared" si="29"/>
        <v>0</v>
      </c>
      <c r="AI134">
        <f t="shared" si="30"/>
        <v>0</v>
      </c>
      <c r="AJ134">
        <f t="shared" si="31"/>
        <v>0</v>
      </c>
      <c r="AK134">
        <f t="shared" si="32"/>
        <v>0</v>
      </c>
      <c r="AL134">
        <f t="shared" si="33"/>
        <v>0</v>
      </c>
    </row>
    <row r="135" spans="1:38" x14ac:dyDescent="0.2">
      <c r="A135" s="33"/>
      <c r="B135" s="103"/>
      <c r="C135" s="105"/>
      <c r="D135" s="105"/>
      <c r="E135" s="101"/>
      <c r="F135" s="101"/>
      <c r="G135" s="60">
        <f t="shared" si="24"/>
        <v>0</v>
      </c>
      <c r="H135" s="61" t="str">
        <f t="shared" si="25"/>
        <v/>
      </c>
      <c r="I135" s="105"/>
      <c r="J135" s="105"/>
      <c r="K135" s="105"/>
      <c r="L135" s="105"/>
      <c r="M135" s="105"/>
      <c r="N135" s="105"/>
      <c r="O135" s="105"/>
      <c r="P135" s="34"/>
      <c r="Q135" s="2"/>
      <c r="R135" s="2"/>
      <c r="S135" s="2"/>
      <c r="T135" s="2"/>
      <c r="U135" s="2"/>
      <c r="V135" s="2"/>
      <c r="W135" s="2"/>
      <c r="X135" s="2"/>
      <c r="Y135" s="2"/>
      <c r="Z135" s="2"/>
      <c r="AA135" s="2"/>
      <c r="AB135" s="2"/>
      <c r="AE135" s="7" t="str">
        <f t="shared" si="26"/>
        <v/>
      </c>
      <c r="AF135">
        <f t="shared" si="27"/>
        <v>0</v>
      </c>
      <c r="AG135">
        <f t="shared" si="28"/>
        <v>0</v>
      </c>
      <c r="AH135">
        <f t="shared" si="29"/>
        <v>0</v>
      </c>
      <c r="AI135">
        <f t="shared" si="30"/>
        <v>0</v>
      </c>
      <c r="AJ135">
        <f t="shared" si="31"/>
        <v>0</v>
      </c>
      <c r="AK135">
        <f t="shared" si="32"/>
        <v>0</v>
      </c>
      <c r="AL135">
        <f t="shared" si="33"/>
        <v>0</v>
      </c>
    </row>
    <row r="136" spans="1:38" x14ac:dyDescent="0.2">
      <c r="A136" s="33"/>
      <c r="B136" s="103"/>
      <c r="C136" s="105"/>
      <c r="D136" s="105"/>
      <c r="E136" s="101"/>
      <c r="F136" s="101"/>
      <c r="G136" s="60">
        <f t="shared" si="24"/>
        <v>0</v>
      </c>
      <c r="H136" s="61" t="str">
        <f t="shared" si="25"/>
        <v/>
      </c>
      <c r="I136" s="105"/>
      <c r="J136" s="105"/>
      <c r="K136" s="105"/>
      <c r="L136" s="105"/>
      <c r="M136" s="105"/>
      <c r="N136" s="105"/>
      <c r="O136" s="105"/>
      <c r="P136" s="34"/>
      <c r="Q136" s="2"/>
      <c r="R136" s="2"/>
      <c r="S136" s="2"/>
      <c r="T136" s="2"/>
      <c r="U136" s="2"/>
      <c r="V136" s="2"/>
      <c r="W136" s="2"/>
      <c r="X136" s="2"/>
      <c r="Y136" s="2"/>
      <c r="Z136" s="2"/>
      <c r="AA136" s="2"/>
      <c r="AB136" s="2"/>
      <c r="AE136" s="7" t="str">
        <f t="shared" si="26"/>
        <v/>
      </c>
      <c r="AF136">
        <f t="shared" si="27"/>
        <v>0</v>
      </c>
      <c r="AG136">
        <f t="shared" si="28"/>
        <v>0</v>
      </c>
      <c r="AH136">
        <f t="shared" si="29"/>
        <v>0</v>
      </c>
      <c r="AI136">
        <f t="shared" si="30"/>
        <v>0</v>
      </c>
      <c r="AJ136">
        <f t="shared" si="31"/>
        <v>0</v>
      </c>
      <c r="AK136">
        <f t="shared" si="32"/>
        <v>0</v>
      </c>
      <c r="AL136">
        <f t="shared" si="33"/>
        <v>0</v>
      </c>
    </row>
    <row r="137" spans="1:38" x14ac:dyDescent="0.2">
      <c r="A137" s="33"/>
      <c r="B137" s="103"/>
      <c r="C137" s="105"/>
      <c r="D137" s="105"/>
      <c r="E137" s="101"/>
      <c r="F137" s="101"/>
      <c r="G137" s="60">
        <f t="shared" si="24"/>
        <v>0</v>
      </c>
      <c r="H137" s="61" t="str">
        <f t="shared" si="25"/>
        <v/>
      </c>
      <c r="I137" s="105"/>
      <c r="J137" s="105"/>
      <c r="K137" s="105"/>
      <c r="L137" s="105"/>
      <c r="M137" s="105"/>
      <c r="N137" s="105"/>
      <c r="O137" s="105"/>
      <c r="P137" s="34"/>
      <c r="Q137" s="2"/>
      <c r="R137" s="2"/>
      <c r="S137" s="2"/>
      <c r="T137" s="2"/>
      <c r="U137" s="2"/>
      <c r="V137" s="2"/>
      <c r="W137" s="2"/>
      <c r="X137" s="2"/>
      <c r="Y137" s="2"/>
      <c r="Z137" s="2"/>
      <c r="AA137" s="2"/>
      <c r="AB137" s="2"/>
      <c r="AE137" s="7" t="str">
        <f t="shared" si="26"/>
        <v/>
      </c>
      <c r="AF137">
        <f t="shared" si="27"/>
        <v>0</v>
      </c>
      <c r="AG137">
        <f t="shared" si="28"/>
        <v>0</v>
      </c>
      <c r="AH137">
        <f t="shared" si="29"/>
        <v>0</v>
      </c>
      <c r="AI137">
        <f t="shared" si="30"/>
        <v>0</v>
      </c>
      <c r="AJ137">
        <f t="shared" si="31"/>
        <v>0</v>
      </c>
      <c r="AK137">
        <f t="shared" si="32"/>
        <v>0</v>
      </c>
      <c r="AL137">
        <f t="shared" si="33"/>
        <v>0</v>
      </c>
    </row>
    <row r="138" spans="1:38" x14ac:dyDescent="0.2">
      <c r="A138" s="33"/>
      <c r="B138" s="103"/>
      <c r="C138" s="105"/>
      <c r="D138" s="105"/>
      <c r="E138" s="101"/>
      <c r="F138" s="101"/>
      <c r="G138" s="60">
        <f t="shared" si="24"/>
        <v>0</v>
      </c>
      <c r="H138" s="61" t="str">
        <f t="shared" si="25"/>
        <v/>
      </c>
      <c r="I138" s="105"/>
      <c r="J138" s="105"/>
      <c r="K138" s="105"/>
      <c r="L138" s="105"/>
      <c r="M138" s="105"/>
      <c r="N138" s="105"/>
      <c r="O138" s="105"/>
      <c r="P138" s="34"/>
      <c r="Q138" s="2"/>
      <c r="R138" s="2"/>
      <c r="S138" s="2"/>
      <c r="T138" s="2"/>
      <c r="U138" s="2"/>
      <c r="V138" s="2"/>
      <c r="W138" s="2"/>
      <c r="X138" s="2"/>
      <c r="Y138" s="2"/>
      <c r="Z138" s="2"/>
      <c r="AA138" s="2"/>
      <c r="AB138" s="2"/>
      <c r="AE138" s="7" t="str">
        <f t="shared" si="26"/>
        <v/>
      </c>
      <c r="AF138">
        <f t="shared" si="27"/>
        <v>0</v>
      </c>
      <c r="AG138">
        <f t="shared" si="28"/>
        <v>0</v>
      </c>
      <c r="AH138">
        <f t="shared" si="29"/>
        <v>0</v>
      </c>
      <c r="AI138">
        <f t="shared" si="30"/>
        <v>0</v>
      </c>
      <c r="AJ138">
        <f t="shared" si="31"/>
        <v>0</v>
      </c>
      <c r="AK138">
        <f t="shared" si="32"/>
        <v>0</v>
      </c>
      <c r="AL138">
        <f t="shared" si="33"/>
        <v>0</v>
      </c>
    </row>
    <row r="139" spans="1:38" x14ac:dyDescent="0.2">
      <c r="A139" s="33"/>
      <c r="B139" s="103"/>
      <c r="C139" s="105"/>
      <c r="D139" s="105"/>
      <c r="E139" s="101"/>
      <c r="F139" s="101"/>
      <c r="G139" s="60">
        <f t="shared" si="24"/>
        <v>0</v>
      </c>
      <c r="H139" s="61" t="str">
        <f t="shared" si="25"/>
        <v/>
      </c>
      <c r="I139" s="105"/>
      <c r="J139" s="105"/>
      <c r="K139" s="105"/>
      <c r="L139" s="105"/>
      <c r="M139" s="105"/>
      <c r="N139" s="105"/>
      <c r="O139" s="105"/>
      <c r="P139" s="34"/>
      <c r="Q139" s="2"/>
      <c r="R139" s="2"/>
      <c r="S139" s="2"/>
      <c r="T139" s="2"/>
      <c r="U139" s="2"/>
      <c r="V139" s="2"/>
      <c r="W139" s="2"/>
      <c r="X139" s="2"/>
      <c r="Y139" s="2"/>
      <c r="Z139" s="2"/>
      <c r="AA139" s="2"/>
      <c r="AB139" s="2"/>
      <c r="AE139" s="7" t="str">
        <f t="shared" si="26"/>
        <v/>
      </c>
      <c r="AF139">
        <f t="shared" si="27"/>
        <v>0</v>
      </c>
      <c r="AG139">
        <f t="shared" si="28"/>
        <v>0</v>
      </c>
      <c r="AH139">
        <f t="shared" si="29"/>
        <v>0</v>
      </c>
      <c r="AI139">
        <f t="shared" si="30"/>
        <v>0</v>
      </c>
      <c r="AJ139">
        <f t="shared" si="31"/>
        <v>0</v>
      </c>
      <c r="AK139">
        <f t="shared" si="32"/>
        <v>0</v>
      </c>
      <c r="AL139">
        <f t="shared" si="33"/>
        <v>0</v>
      </c>
    </row>
    <row r="140" spans="1:38" ht="13.5" thickBot="1" x14ac:dyDescent="0.25">
      <c r="A140" s="40"/>
      <c r="B140" s="41"/>
      <c r="C140" s="41"/>
      <c r="D140" s="41"/>
      <c r="E140" s="41"/>
      <c r="F140" s="41"/>
      <c r="G140" s="41"/>
      <c r="H140" s="41"/>
      <c r="I140" s="41"/>
      <c r="J140" s="41"/>
      <c r="K140" s="41"/>
      <c r="L140" s="41"/>
      <c r="M140" s="41"/>
      <c r="N140" s="41"/>
      <c r="O140" s="41"/>
      <c r="P140" s="44"/>
      <c r="Q140" s="2"/>
      <c r="R140" s="2"/>
      <c r="S140" s="2"/>
      <c r="T140" s="2"/>
      <c r="U140" s="2"/>
      <c r="V140" s="2"/>
      <c r="W140" s="2"/>
      <c r="X140" s="2"/>
      <c r="Y140" s="2"/>
      <c r="Z140" s="2"/>
      <c r="AA140" s="2"/>
      <c r="AB140" s="2"/>
    </row>
    <row r="141" spans="1:38"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row>
    <row r="142" spans="1:38"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row>
    <row r="143" spans="1:38"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row>
    <row r="144" spans="1:38"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row>
    <row r="145" spans="1:28"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row>
    <row r="146" spans="1:28"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row>
    <row r="147" spans="1:28"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row>
    <row r="148" spans="1:28"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row>
    <row r="149" spans="1:28"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row>
    <row r="150" spans="1:28"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row>
    <row r="151" spans="1:28"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row>
    <row r="152" spans="1:28"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row>
    <row r="153" spans="1:28"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row>
    <row r="154" spans="1:28"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row>
    <row r="155" spans="1:28"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row>
    <row r="156" spans="1:28"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row>
    <row r="157" spans="1:28"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row>
    <row r="158" spans="1:28"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row>
    <row r="159" spans="1:28"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row>
    <row r="160" spans="1:28"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row>
    <row r="161" spans="1:28"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row>
    <row r="162" spans="1:28"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row>
    <row r="163" spans="1:28"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row>
    <row r="164" spans="1:28"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row>
    <row r="165" spans="1:28"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row>
    <row r="166" spans="1:28"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row>
    <row r="167" spans="1:28"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row>
    <row r="168" spans="1:28"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row>
    <row r="169" spans="1:28"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row>
    <row r="170" spans="1:28"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row>
    <row r="171" spans="1:28"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row>
    <row r="172" spans="1:28"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row>
    <row r="173" spans="1:28"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row>
    <row r="174" spans="1:28"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row>
    <row r="175" spans="1:28"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row>
    <row r="176" spans="1:28"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row>
    <row r="177" spans="1:28"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row>
    <row r="178" spans="1:28"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row>
    <row r="179" spans="1:28"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row>
    <row r="180" spans="1:28"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row>
    <row r="181" spans="1:28"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row>
    <row r="182" spans="1:28"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row>
    <row r="183" spans="1:28"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row>
    <row r="184" spans="1:28"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row>
    <row r="185" spans="1:28"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row>
    <row r="186" spans="1:28"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row>
    <row r="187" spans="1:28"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row>
    <row r="188" spans="1:28"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row>
    <row r="189" spans="1:28"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row>
    <row r="190" spans="1:28"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row>
    <row r="191" spans="1:28"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row>
    <row r="192" spans="1:28"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row>
    <row r="193" spans="1:28"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row>
    <row r="194" spans="1:28"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row>
    <row r="195" spans="1:28"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row>
    <row r="196" spans="1:28"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row>
    <row r="197" spans="1:28"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row>
    <row r="198" spans="1:28"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row>
    <row r="199" spans="1:28"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row>
    <row r="200" spans="1:28"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row>
    <row r="201" spans="1:28"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row>
    <row r="202" spans="1:28"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row>
    <row r="203" spans="1:28"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row>
    <row r="204" spans="1:28"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row>
    <row r="205" spans="1:28"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row>
    <row r="206" spans="1:28"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row>
    <row r="207" spans="1:28"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row>
    <row r="208" spans="1:28"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row>
    <row r="209" spans="1:28"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row>
    <row r="210" spans="1:28"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row>
    <row r="211" spans="1:28"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row>
    <row r="212" spans="1:28"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row>
    <row r="213" spans="1:28"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row>
    <row r="214" spans="1:28"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row>
    <row r="215" spans="1:28"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row>
    <row r="216" spans="1:28"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row>
    <row r="217" spans="1:28"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row>
    <row r="218" spans="1:28"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row>
    <row r="219" spans="1:28"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row>
    <row r="220" spans="1:28"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row>
    <row r="221" spans="1:28"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row>
    <row r="222" spans="1:28"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row>
    <row r="223" spans="1:28"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row>
    <row r="224" spans="1:28"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row>
    <row r="225" spans="1:28"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row>
    <row r="226" spans="1:28"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row>
    <row r="227" spans="1:28"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row>
    <row r="228" spans="1:28"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row>
    <row r="229" spans="1:28"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row>
    <row r="230" spans="1:28"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row>
    <row r="231" spans="1:28"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row>
    <row r="232" spans="1:28"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row>
    <row r="233" spans="1:28"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row>
    <row r="234" spans="1:28"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row>
    <row r="235" spans="1:28"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row>
    <row r="236" spans="1:28"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row>
    <row r="237" spans="1:28"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row>
    <row r="238" spans="1:28"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row>
    <row r="239" spans="1:28"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row>
    <row r="240" spans="1:28"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row>
    <row r="241" spans="1:28"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row>
    <row r="242" spans="1:28"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row>
    <row r="243" spans="1:28"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row>
    <row r="244" spans="1:28"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row>
    <row r="245" spans="1:28"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row>
    <row r="246" spans="1:28"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row>
    <row r="247" spans="1:28"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row>
    <row r="248" spans="1:28"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row>
    <row r="249" spans="1:28"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row>
    <row r="250" spans="1:28"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row>
    <row r="251" spans="1:28"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row>
    <row r="252" spans="1:28" x14ac:dyDescent="0.2">
      <c r="A252" s="2"/>
      <c r="T252" s="2"/>
      <c r="U252" s="2"/>
      <c r="V252" s="2"/>
      <c r="W252" s="2"/>
      <c r="X252" s="2"/>
      <c r="Y252" s="2"/>
      <c r="Z252" s="2"/>
      <c r="AA252" s="2"/>
      <c r="AB252" s="2"/>
    </row>
  </sheetData>
  <sheetProtection password="DEF5" sheet="1" objects="1" scenarios="1"/>
  <mergeCells count="68">
    <mergeCell ref="B73:E73"/>
    <mergeCell ref="B17:G17"/>
    <mergeCell ref="I17:O17"/>
    <mergeCell ref="N22:N23"/>
    <mergeCell ref="O22:O23"/>
    <mergeCell ref="C37:D37"/>
    <mergeCell ref="B41:E41"/>
    <mergeCell ref="J41:O41"/>
    <mergeCell ref="I22:I23"/>
    <mergeCell ref="J22:J23"/>
    <mergeCell ref="L22:L23"/>
    <mergeCell ref="C35:D35"/>
    <mergeCell ref="C36:D36"/>
    <mergeCell ref="C34:D34"/>
    <mergeCell ref="B8:C8"/>
    <mergeCell ref="D8:E8"/>
    <mergeCell ref="C32:D32"/>
    <mergeCell ref="C33:D33"/>
    <mergeCell ref="B22:E22"/>
    <mergeCell ref="C23:D23"/>
    <mergeCell ref="C24:D24"/>
    <mergeCell ref="C29:D29"/>
    <mergeCell ref="C30:D30"/>
    <mergeCell ref="C31:D31"/>
    <mergeCell ref="C26:D26"/>
    <mergeCell ref="C27:D27"/>
    <mergeCell ref="C28:D28"/>
    <mergeCell ref="G10:O11"/>
    <mergeCell ref="C25:D25"/>
    <mergeCell ref="B13:E13"/>
    <mergeCell ref="F22:F23"/>
    <mergeCell ref="G22:G23"/>
    <mergeCell ref="K22:K23"/>
    <mergeCell ref="H22:H23"/>
    <mergeCell ref="G8:H8"/>
    <mergeCell ref="I8:J8"/>
    <mergeCell ref="L8:O8"/>
    <mergeCell ref="L7:O7"/>
    <mergeCell ref="L2:O2"/>
    <mergeCell ref="L3:O3"/>
    <mergeCell ref="L4:O4"/>
    <mergeCell ref="L5:O5"/>
    <mergeCell ref="L6:O6"/>
    <mergeCell ref="G5:H5"/>
    <mergeCell ref="B7:C7"/>
    <mergeCell ref="B4:C4"/>
    <mergeCell ref="D4:E4"/>
    <mergeCell ref="D6:E6"/>
    <mergeCell ref="D7:E7"/>
    <mergeCell ref="B2:E2"/>
    <mergeCell ref="B5:C5"/>
    <mergeCell ref="D5:E5"/>
    <mergeCell ref="G6:H6"/>
    <mergeCell ref="B1:E1"/>
    <mergeCell ref="B6:C6"/>
    <mergeCell ref="L1:O1"/>
    <mergeCell ref="I1:J1"/>
    <mergeCell ref="G1:H1"/>
    <mergeCell ref="G7:H7"/>
    <mergeCell ref="I2:J2"/>
    <mergeCell ref="I3:J3"/>
    <mergeCell ref="I4:J4"/>
    <mergeCell ref="I5:J5"/>
    <mergeCell ref="I6:J6"/>
    <mergeCell ref="I7:J7"/>
    <mergeCell ref="G2:H2"/>
    <mergeCell ref="G3:H3"/>
    <mergeCell ref="G4:H4"/>
  </mergeCells>
  <phoneticPr fontId="2" type="noConversion"/>
  <dataValidations count="4">
    <dataValidation type="list" allowBlank="1" showInputMessage="1" showErrorMessage="1" sqref="G2:H8" xr:uid="{00000000-0002-0000-0300-000000000000}">
      <formula1>Services_Materials</formula1>
    </dataValidation>
    <dataValidation type="list" allowBlank="1" showInputMessage="1" showErrorMessage="1" sqref="I2:J8" xr:uid="{00000000-0002-0000-0300-000001000000}">
      <formula1>Providers</formula1>
    </dataValidation>
    <dataValidation type="list" allowBlank="1" showInputMessage="1" showErrorMessage="1" sqref="D4" xr:uid="{00000000-0002-0000-0300-000002000000}">
      <formula1>Redemption</formula1>
    </dataValidation>
    <dataValidation type="list" allowBlank="1" showInputMessage="1" showErrorMessage="1" sqref="C9" xr:uid="{00000000-0002-0000-0300-000003000000}">
      <formula1>PorD</formula1>
    </dataValidation>
  </dataValidations>
  <pageMargins left="0.5" right="0.5" top="0.75" bottom="0.75" header="0.5" footer="0.5"/>
  <pageSetup scale="67" fitToHeight="5" orientation="portrait" horizontalDpi="0" verticalDpi="0" r:id="rId1"/>
  <headerFooter alignWithMargins="0">
    <oddHeader>&amp;L&amp;"Arial,Bold"&amp;14Blue Fish Grill&amp;C&amp;"Arial,Bold"&amp;14Promotion Tracking</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252"/>
  <sheetViews>
    <sheetView zoomScaleNormal="100" workbookViewId="0">
      <selection activeCell="B1" sqref="B1:E1"/>
    </sheetView>
  </sheetViews>
  <sheetFormatPr defaultRowHeight="12.75" x14ac:dyDescent="0.2"/>
  <cols>
    <col min="1" max="1" width="1.7109375" customWidth="1"/>
    <col min="2" max="14" width="9.7109375" customWidth="1"/>
    <col min="15" max="15" width="10.7109375" customWidth="1"/>
    <col min="16" max="16" width="1.7109375" customWidth="1"/>
    <col min="28" max="30" width="0" hidden="1" customWidth="1"/>
    <col min="31" max="38" width="9.140625" hidden="1" customWidth="1"/>
    <col min="39" max="40" width="0" hidden="1" customWidth="1"/>
  </cols>
  <sheetData>
    <row r="1" spans="1:29" ht="29.25" customHeight="1" x14ac:dyDescent="0.25">
      <c r="A1" s="29"/>
      <c r="B1" s="186" t="s">
        <v>0</v>
      </c>
      <c r="C1" s="186"/>
      <c r="D1" s="186"/>
      <c r="E1" s="186"/>
      <c r="F1" s="30"/>
      <c r="G1" s="145" t="s">
        <v>36</v>
      </c>
      <c r="H1" s="145"/>
      <c r="I1" s="145" t="s">
        <v>8</v>
      </c>
      <c r="J1" s="145"/>
      <c r="K1" s="31" t="s">
        <v>2</v>
      </c>
      <c r="L1" s="145" t="s">
        <v>3</v>
      </c>
      <c r="M1" s="145"/>
      <c r="N1" s="145"/>
      <c r="O1" s="145"/>
      <c r="P1" s="32"/>
      <c r="Q1" s="2"/>
      <c r="R1" s="2"/>
      <c r="S1" s="2"/>
      <c r="T1" s="2"/>
      <c r="U1" s="2"/>
      <c r="V1" s="2"/>
      <c r="W1" s="2"/>
      <c r="X1" s="2"/>
      <c r="Y1" s="2"/>
      <c r="Z1" s="2"/>
      <c r="AA1" s="2"/>
      <c r="AB1" s="2"/>
    </row>
    <row r="2" spans="1:29" ht="15" customHeight="1" x14ac:dyDescent="0.2">
      <c r="A2" s="33"/>
      <c r="B2" s="142"/>
      <c r="C2" s="143"/>
      <c r="D2" s="143"/>
      <c r="E2" s="144"/>
      <c r="F2" s="2">
        <v>1</v>
      </c>
      <c r="G2" s="131"/>
      <c r="H2" s="132"/>
      <c r="I2" s="131"/>
      <c r="J2" s="132"/>
      <c r="K2" s="85">
        <v>0</v>
      </c>
      <c r="L2" s="131"/>
      <c r="M2" s="185"/>
      <c r="N2" s="185"/>
      <c r="O2" s="132"/>
      <c r="P2" s="34"/>
      <c r="Q2" s="2"/>
      <c r="R2" s="2"/>
      <c r="S2" s="2"/>
      <c r="T2" s="2"/>
      <c r="U2" s="2"/>
      <c r="V2" s="2"/>
      <c r="W2" s="2"/>
      <c r="X2" s="2"/>
      <c r="Y2" s="2"/>
      <c r="Z2" s="2"/>
      <c r="AA2" s="2"/>
      <c r="AB2" s="2"/>
    </row>
    <row r="3" spans="1:29" ht="15" customHeight="1" x14ac:dyDescent="0.2">
      <c r="A3" s="33"/>
      <c r="B3" s="35"/>
      <c r="C3" s="35"/>
      <c r="D3" s="35"/>
      <c r="E3" s="35"/>
      <c r="F3" s="2">
        <v>2</v>
      </c>
      <c r="G3" s="131"/>
      <c r="H3" s="132"/>
      <c r="I3" s="131"/>
      <c r="J3" s="132"/>
      <c r="K3" s="86">
        <v>0</v>
      </c>
      <c r="L3" s="131"/>
      <c r="M3" s="185"/>
      <c r="N3" s="185"/>
      <c r="O3" s="132"/>
      <c r="P3" s="34"/>
      <c r="Q3" s="2"/>
      <c r="R3" s="2"/>
      <c r="S3" s="2"/>
      <c r="T3" s="2"/>
      <c r="U3" s="2"/>
      <c r="V3" s="2"/>
      <c r="W3" s="2"/>
      <c r="X3" s="2"/>
      <c r="Y3" s="2"/>
      <c r="Z3" s="2"/>
      <c r="AA3" s="2"/>
      <c r="AB3" s="2"/>
    </row>
    <row r="4" spans="1:29" ht="15" customHeight="1" x14ac:dyDescent="0.2">
      <c r="A4" s="33"/>
      <c r="B4" s="134" t="s">
        <v>15</v>
      </c>
      <c r="C4" s="181"/>
      <c r="D4" s="136"/>
      <c r="E4" s="137"/>
      <c r="F4" s="2">
        <v>3</v>
      </c>
      <c r="G4" s="131"/>
      <c r="H4" s="132"/>
      <c r="I4" s="131"/>
      <c r="J4" s="132"/>
      <c r="K4" s="86">
        <v>0</v>
      </c>
      <c r="L4" s="131"/>
      <c r="M4" s="185"/>
      <c r="N4" s="185"/>
      <c r="O4" s="132"/>
      <c r="P4" s="34"/>
      <c r="Q4" s="2"/>
      <c r="R4" s="2"/>
      <c r="S4" s="2"/>
      <c r="T4" s="2"/>
      <c r="U4" s="2"/>
      <c r="V4" s="2"/>
      <c r="W4" s="2"/>
      <c r="X4" s="2"/>
      <c r="Y4" s="2"/>
      <c r="Z4" s="2"/>
      <c r="AA4" s="2"/>
      <c r="AB4" s="2"/>
    </row>
    <row r="5" spans="1:29" ht="15" customHeight="1" x14ac:dyDescent="0.2">
      <c r="A5" s="33"/>
      <c r="B5" s="134" t="s">
        <v>16</v>
      </c>
      <c r="C5" s="181"/>
      <c r="D5" s="138"/>
      <c r="E5" s="139"/>
      <c r="F5" s="2">
        <v>4</v>
      </c>
      <c r="G5" s="131"/>
      <c r="H5" s="132"/>
      <c r="I5" s="131"/>
      <c r="J5" s="132"/>
      <c r="K5" s="86">
        <v>0</v>
      </c>
      <c r="L5" s="131"/>
      <c r="M5" s="185"/>
      <c r="N5" s="185"/>
      <c r="O5" s="132"/>
      <c r="P5" s="34"/>
      <c r="Q5" s="2"/>
      <c r="R5" s="2"/>
      <c r="S5" s="2"/>
      <c r="T5" s="2"/>
      <c r="U5" s="2"/>
      <c r="V5" s="2"/>
      <c r="W5" s="2"/>
      <c r="X5" s="2"/>
      <c r="Y5" s="2"/>
      <c r="Z5" s="2"/>
      <c r="AA5" s="2"/>
      <c r="AB5" s="2"/>
    </row>
    <row r="6" spans="1:29" ht="15" customHeight="1" x14ac:dyDescent="0.2">
      <c r="A6" s="33"/>
      <c r="B6" s="134" t="s">
        <v>17</v>
      </c>
      <c r="C6" s="181"/>
      <c r="D6" s="138"/>
      <c r="E6" s="139"/>
      <c r="F6" s="2">
        <v>5</v>
      </c>
      <c r="G6" s="131"/>
      <c r="H6" s="132"/>
      <c r="I6" s="131"/>
      <c r="J6" s="132"/>
      <c r="K6" s="86">
        <v>0</v>
      </c>
      <c r="L6" s="131"/>
      <c r="M6" s="185"/>
      <c r="N6" s="185"/>
      <c r="O6" s="132"/>
      <c r="P6" s="34"/>
      <c r="Q6" s="2"/>
      <c r="R6" s="2"/>
      <c r="S6" s="2"/>
      <c r="T6" s="2"/>
      <c r="U6" s="2"/>
      <c r="V6" s="2"/>
      <c r="W6" s="2"/>
      <c r="X6" s="2"/>
      <c r="Y6" s="2"/>
      <c r="Z6" s="2"/>
      <c r="AA6" s="2"/>
      <c r="AB6" s="2"/>
    </row>
    <row r="7" spans="1:29" ht="15" customHeight="1" x14ac:dyDescent="0.2">
      <c r="A7" s="33"/>
      <c r="B7" s="134" t="s">
        <v>18</v>
      </c>
      <c r="C7" s="181"/>
      <c r="D7" s="140"/>
      <c r="E7" s="141"/>
      <c r="F7" s="2">
        <v>6</v>
      </c>
      <c r="G7" s="131"/>
      <c r="H7" s="132"/>
      <c r="I7" s="131"/>
      <c r="J7" s="132"/>
      <c r="K7" s="86">
        <v>0</v>
      </c>
      <c r="L7" s="131"/>
      <c r="M7" s="185"/>
      <c r="N7" s="185"/>
      <c r="O7" s="132"/>
      <c r="P7" s="34"/>
      <c r="Q7" s="2"/>
      <c r="R7" s="2"/>
      <c r="S7" s="2"/>
      <c r="T7" s="2"/>
      <c r="U7" s="2"/>
      <c r="V7" s="2"/>
      <c r="W7" s="2"/>
      <c r="X7" s="2"/>
      <c r="Y7" s="2"/>
      <c r="Z7" s="2"/>
      <c r="AA7" s="2"/>
      <c r="AB7" s="2"/>
    </row>
    <row r="8" spans="1:29" ht="15" customHeight="1" x14ac:dyDescent="0.2">
      <c r="A8" s="33"/>
      <c r="B8" s="134" t="s">
        <v>48</v>
      </c>
      <c r="C8" s="181"/>
      <c r="D8" s="153"/>
      <c r="E8" s="154"/>
      <c r="F8" s="2">
        <v>7</v>
      </c>
      <c r="G8" s="131"/>
      <c r="H8" s="132"/>
      <c r="I8" s="131"/>
      <c r="J8" s="132"/>
      <c r="K8" s="86">
        <v>0</v>
      </c>
      <c r="L8" s="131"/>
      <c r="M8" s="185"/>
      <c r="N8" s="185"/>
      <c r="O8" s="132"/>
      <c r="P8" s="34"/>
      <c r="Q8" s="2"/>
      <c r="R8" s="2"/>
      <c r="S8" s="2"/>
      <c r="T8" s="2"/>
      <c r="U8" s="2"/>
      <c r="V8" s="2"/>
      <c r="W8" s="2"/>
      <c r="X8" s="2"/>
      <c r="Y8" s="2"/>
      <c r="Z8" s="2"/>
      <c r="AA8" s="2"/>
      <c r="AB8" s="2"/>
    </row>
    <row r="9" spans="1:29" ht="15" customHeight="1" thickBot="1" x14ac:dyDescent="0.3">
      <c r="A9" s="33"/>
      <c r="B9" s="36" t="s">
        <v>46</v>
      </c>
      <c r="C9" s="83"/>
      <c r="D9" s="37" t="s">
        <v>47</v>
      </c>
      <c r="E9" s="82"/>
      <c r="F9" s="38" t="str">
        <f>IF(ISBLANK((C9)),"",C9)</f>
        <v/>
      </c>
      <c r="G9" s="39"/>
      <c r="H9" s="39"/>
      <c r="I9" s="2"/>
      <c r="J9" s="36" t="s">
        <v>62</v>
      </c>
      <c r="K9" s="97">
        <f>SUM(K2:K7)</f>
        <v>0</v>
      </c>
      <c r="L9" s="2"/>
      <c r="M9" s="2"/>
      <c r="N9" s="2"/>
      <c r="O9" s="2"/>
      <c r="P9" s="34"/>
      <c r="Q9" s="2"/>
      <c r="R9" s="2"/>
      <c r="S9" s="2"/>
      <c r="T9" s="2"/>
      <c r="U9" s="2"/>
      <c r="V9" s="2"/>
      <c r="W9" s="2"/>
      <c r="X9" s="2"/>
      <c r="Y9" s="2"/>
      <c r="Z9" s="2"/>
      <c r="AA9" s="2"/>
      <c r="AB9" s="2"/>
    </row>
    <row r="10" spans="1:29" ht="15" customHeight="1" thickTop="1" x14ac:dyDescent="0.2">
      <c r="A10" s="33"/>
      <c r="B10" s="36" t="s">
        <v>54</v>
      </c>
      <c r="C10" s="84"/>
      <c r="D10" s="2"/>
      <c r="E10" s="2"/>
      <c r="F10" s="39"/>
      <c r="G10" s="156" t="s">
        <v>153</v>
      </c>
      <c r="H10" s="156"/>
      <c r="I10" s="156"/>
      <c r="J10" s="156"/>
      <c r="K10" s="156"/>
      <c r="L10" s="156"/>
      <c r="M10" s="156"/>
      <c r="N10" s="156"/>
      <c r="O10" s="156"/>
      <c r="P10" s="34"/>
      <c r="Q10" s="2"/>
      <c r="R10" s="2"/>
      <c r="S10" s="2"/>
      <c r="T10" s="2"/>
      <c r="U10" s="2"/>
      <c r="V10" s="2"/>
      <c r="W10" s="2"/>
      <c r="X10" s="2"/>
      <c r="Y10" s="2"/>
      <c r="Z10" s="2"/>
      <c r="AA10" s="2"/>
      <c r="AB10" s="2"/>
    </row>
    <row r="11" spans="1:29" ht="20.100000000000001" customHeight="1" thickBot="1" x14ac:dyDescent="0.25">
      <c r="A11" s="40"/>
      <c r="B11" s="41"/>
      <c r="C11" s="41"/>
      <c r="D11" s="41"/>
      <c r="E11" s="41"/>
      <c r="F11" s="42"/>
      <c r="G11" s="182"/>
      <c r="H11" s="182"/>
      <c r="I11" s="182"/>
      <c r="J11" s="182"/>
      <c r="K11" s="182"/>
      <c r="L11" s="182"/>
      <c r="M11" s="182"/>
      <c r="N11" s="182"/>
      <c r="O11" s="182"/>
      <c r="P11" s="44"/>
      <c r="Q11" s="2"/>
      <c r="R11" s="2"/>
      <c r="S11" s="2"/>
      <c r="T11" s="2"/>
      <c r="U11" s="2"/>
      <c r="V11" s="2"/>
      <c r="W11" s="2"/>
      <c r="X11" s="2"/>
      <c r="Y11" s="2"/>
      <c r="Z11" s="2"/>
      <c r="AA11" s="2"/>
      <c r="AB11" s="2"/>
    </row>
    <row r="12" spans="1:29" ht="13.5" thickBo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row>
    <row r="13" spans="1:29" ht="20.100000000000001" customHeight="1" x14ac:dyDescent="0.25">
      <c r="A13" s="29"/>
      <c r="B13" s="155" t="s">
        <v>40</v>
      </c>
      <c r="C13" s="155"/>
      <c r="D13" s="155"/>
      <c r="E13" s="155"/>
      <c r="F13" s="30"/>
      <c r="G13" s="30"/>
      <c r="H13" s="30"/>
      <c r="I13" s="30"/>
      <c r="J13" s="30"/>
      <c r="K13" s="30"/>
      <c r="L13" s="30"/>
      <c r="M13" s="30"/>
      <c r="N13" s="30"/>
      <c r="O13" s="30"/>
      <c r="P13" s="32"/>
      <c r="Q13" s="2"/>
      <c r="R13" s="2"/>
      <c r="S13" s="2"/>
      <c r="T13" s="2"/>
      <c r="U13" s="2"/>
      <c r="V13" s="2"/>
      <c r="W13" s="2"/>
      <c r="X13" s="2"/>
      <c r="Y13" s="2"/>
      <c r="Z13" s="2"/>
      <c r="AA13" s="2"/>
      <c r="AB13" s="2"/>
    </row>
    <row r="14" spans="1:29" ht="24.95" customHeight="1" x14ac:dyDescent="0.2">
      <c r="A14" s="33"/>
      <c r="B14" s="6" t="s">
        <v>45</v>
      </c>
      <c r="C14" s="6" t="s">
        <v>58</v>
      </c>
      <c r="D14" s="6" t="s">
        <v>51</v>
      </c>
      <c r="E14" s="6" t="s">
        <v>53</v>
      </c>
      <c r="F14" s="6" t="s">
        <v>49</v>
      </c>
      <c r="G14" s="6" t="s">
        <v>50</v>
      </c>
      <c r="H14" s="6" t="s">
        <v>52</v>
      </c>
      <c r="I14" s="6" t="s">
        <v>149</v>
      </c>
      <c r="J14" s="6" t="s">
        <v>148</v>
      </c>
      <c r="K14" s="6" t="s">
        <v>57</v>
      </c>
      <c r="L14" s="6" t="s">
        <v>61</v>
      </c>
      <c r="M14" s="6" t="s">
        <v>60</v>
      </c>
      <c r="N14" s="6" t="s">
        <v>83</v>
      </c>
      <c r="O14" s="6" t="s">
        <v>150</v>
      </c>
      <c r="P14" s="34"/>
      <c r="Q14" s="2"/>
      <c r="R14" s="2"/>
      <c r="S14" s="2"/>
      <c r="T14" s="2"/>
      <c r="U14" s="2"/>
      <c r="V14" s="2"/>
      <c r="W14" s="2"/>
      <c r="X14" s="2"/>
      <c r="Y14" s="2"/>
      <c r="Z14" s="2"/>
      <c r="AA14" s="2"/>
    </row>
    <row r="15" spans="1:29" x14ac:dyDescent="0.2">
      <c r="A15" s="33"/>
      <c r="B15" s="45">
        <f>SUM(C43:C139)</f>
        <v>0</v>
      </c>
      <c r="C15" s="46">
        <f>IF(ISERR(SUM(B15/D8)),0,SUM(B15/D8))</f>
        <v>0</v>
      </c>
      <c r="D15" s="45">
        <f>SUM(D43:D139)</f>
        <v>0</v>
      </c>
      <c r="E15" s="47" t="str">
        <f>IF(ISERR(D15/B15),"",D15/B15)</f>
        <v/>
      </c>
      <c r="F15" s="48">
        <f>SUM(E43:E139)</f>
        <v>0</v>
      </c>
      <c r="G15" s="48">
        <f>SUM(F43:F139)</f>
        <v>0</v>
      </c>
      <c r="H15" s="48">
        <f>SUM(G43:G139)</f>
        <v>0</v>
      </c>
      <c r="I15" s="45">
        <f>SUM(I43:I139)</f>
        <v>0</v>
      </c>
      <c r="J15" s="48">
        <f>SUM(E24:E37)</f>
        <v>0</v>
      </c>
      <c r="K15" s="28">
        <f>IF(ISERR(SUM(J15/B15)),0,SUM(J15/B15))</f>
        <v>0</v>
      </c>
      <c r="L15" s="49">
        <f>SUM(H15-J15)</f>
        <v>0</v>
      </c>
      <c r="M15" s="50">
        <f>IF(ISERR(SUM(L15/B15)),0,SUM(L15/B15))</f>
        <v>0</v>
      </c>
      <c r="N15" s="21">
        <f>IF(ISERR(L15/J15),0,L15/J15)</f>
        <v>0</v>
      </c>
      <c r="O15" s="66" t="str">
        <f>CONCATENATE("$",AC15," to $1")</f>
        <v>$0 to $1</v>
      </c>
      <c r="P15" s="34"/>
      <c r="Q15" s="2"/>
      <c r="R15" s="2"/>
      <c r="S15" s="2"/>
      <c r="T15" s="2"/>
      <c r="U15" s="2"/>
      <c r="V15" s="2"/>
      <c r="W15" s="2"/>
      <c r="X15" s="2"/>
      <c r="Y15" s="2"/>
      <c r="Z15" s="2"/>
      <c r="AA15" s="2"/>
      <c r="AC15" s="65">
        <f>ROUND(N15,2)</f>
        <v>0</v>
      </c>
    </row>
    <row r="16" spans="1:29" x14ac:dyDescent="0.2">
      <c r="A16" s="33"/>
      <c r="B16" s="2"/>
      <c r="D16" s="2"/>
      <c r="E16" s="2"/>
      <c r="F16" s="2"/>
      <c r="G16" s="2"/>
      <c r="H16" s="2"/>
      <c r="I16" s="2"/>
      <c r="J16" s="51">
        <f>ABS(K9-J15)</f>
        <v>0</v>
      </c>
      <c r="K16" s="52" t="str">
        <f>IF(J15-K9&gt;0,"over original budget","under original budget")</f>
        <v>under original budget</v>
      </c>
      <c r="L16" s="53"/>
      <c r="M16" s="2"/>
      <c r="N16" s="2"/>
      <c r="O16" s="2"/>
      <c r="P16" s="34"/>
      <c r="Q16" s="2"/>
      <c r="R16" s="2"/>
      <c r="S16" s="2"/>
      <c r="T16" s="2"/>
      <c r="U16" s="2"/>
      <c r="V16" s="2"/>
      <c r="W16" s="2"/>
      <c r="X16" s="2"/>
      <c r="Y16" s="2"/>
      <c r="Z16" s="2"/>
      <c r="AA16" s="2"/>
      <c r="AB16" s="2"/>
    </row>
    <row r="17" spans="1:28" x14ac:dyDescent="0.2">
      <c r="A17" s="33"/>
      <c r="B17" s="160" t="s">
        <v>93</v>
      </c>
      <c r="C17" s="179"/>
      <c r="D17" s="179"/>
      <c r="E17" s="179"/>
      <c r="F17" s="179"/>
      <c r="G17" s="180"/>
      <c r="H17" s="2"/>
      <c r="I17" s="160" t="s">
        <v>92</v>
      </c>
      <c r="J17" s="179"/>
      <c r="K17" s="179"/>
      <c r="L17" s="179"/>
      <c r="M17" s="179"/>
      <c r="N17" s="179"/>
      <c r="O17" s="180"/>
      <c r="P17" s="34"/>
      <c r="Q17" s="2"/>
      <c r="R17" s="2"/>
      <c r="S17" s="2"/>
      <c r="T17" s="2"/>
      <c r="U17" s="2"/>
      <c r="V17" s="2"/>
      <c r="W17" s="2"/>
      <c r="X17" s="2"/>
      <c r="Y17" s="2"/>
      <c r="Z17" s="2"/>
      <c r="AA17" s="2"/>
      <c r="AB17" s="2"/>
    </row>
    <row r="18" spans="1:28" ht="22.5" x14ac:dyDescent="0.2">
      <c r="A18" s="33"/>
      <c r="B18" s="76" t="str">
        <f t="shared" ref="B18:G18" si="0">J42</f>
        <v>Zip 1</v>
      </c>
      <c r="C18" s="77" t="str">
        <f t="shared" si="0"/>
        <v>Zip 2</v>
      </c>
      <c r="D18" s="77" t="str">
        <f t="shared" si="0"/>
        <v>Zip 3</v>
      </c>
      <c r="E18" s="77" t="str">
        <f t="shared" si="0"/>
        <v>Zip 4</v>
      </c>
      <c r="F18" s="77" t="str">
        <f t="shared" si="0"/>
        <v>Out of Area</v>
      </c>
      <c r="G18" s="78" t="str">
        <f t="shared" si="0"/>
        <v>Out of State</v>
      </c>
      <c r="H18" s="2"/>
      <c r="I18" s="76" t="s">
        <v>87</v>
      </c>
      <c r="J18" s="77" t="s">
        <v>86</v>
      </c>
      <c r="K18" s="77" t="s">
        <v>85</v>
      </c>
      <c r="L18" s="77" t="s">
        <v>88</v>
      </c>
      <c r="M18" s="77" t="s">
        <v>89</v>
      </c>
      <c r="N18" s="77" t="s">
        <v>90</v>
      </c>
      <c r="O18" s="78" t="s">
        <v>91</v>
      </c>
      <c r="P18" s="34"/>
      <c r="Q18" s="2"/>
      <c r="R18" s="2"/>
      <c r="S18" s="2"/>
      <c r="T18" s="2"/>
      <c r="U18" s="2"/>
      <c r="V18" s="2"/>
      <c r="W18" s="2"/>
      <c r="X18" s="2"/>
      <c r="Y18" s="2"/>
      <c r="Z18" s="2"/>
      <c r="AA18" s="2"/>
      <c r="AB18" s="2"/>
    </row>
    <row r="19" spans="1:28" x14ac:dyDescent="0.2">
      <c r="A19" s="33"/>
      <c r="B19" s="79">
        <f>IF(B15=0,0,(SUM(J43:J70)+SUM(J75:J139))/B15)</f>
        <v>0</v>
      </c>
      <c r="C19" s="80">
        <f>IF(B15=0,0,(SUM(K43:K70)+SUM(K75:K139))/B15)</f>
        <v>0</v>
      </c>
      <c r="D19" s="80">
        <f>IF(B15=0,0,(SUM(L43:L70)+SUM(L75:L139))/B15)</f>
        <v>0</v>
      </c>
      <c r="E19" s="80">
        <f>IF(B15=0,0,(SUM(M43:M70)+SUM(M75:M139))/B15)</f>
        <v>0</v>
      </c>
      <c r="F19" s="80">
        <f>IF(B15=0,0,(SUM(N43:N70)+SUM(N75:N139))/B15)</f>
        <v>0</v>
      </c>
      <c r="G19" s="81">
        <f>IF(B15=0,0,(SUM(O43:O70)+SUM(O75:O139))/B15)</f>
        <v>0</v>
      </c>
      <c r="H19" s="2"/>
      <c r="I19" s="73">
        <f>IF($B$15=0,0,AF42/$B$15)</f>
        <v>0</v>
      </c>
      <c r="J19" s="74">
        <f t="shared" ref="J19:O19" si="1">IF($B$15=0,0,AG42/$B$15)</f>
        <v>0</v>
      </c>
      <c r="K19" s="74">
        <f t="shared" si="1"/>
        <v>0</v>
      </c>
      <c r="L19" s="74">
        <f t="shared" si="1"/>
        <v>0</v>
      </c>
      <c r="M19" s="74">
        <f t="shared" si="1"/>
        <v>0</v>
      </c>
      <c r="N19" s="74">
        <f t="shared" si="1"/>
        <v>0</v>
      </c>
      <c r="O19" s="75">
        <f t="shared" si="1"/>
        <v>0</v>
      </c>
      <c r="P19" s="34"/>
      <c r="Q19" s="2"/>
      <c r="R19" s="2"/>
      <c r="S19" s="2"/>
      <c r="T19" s="2"/>
      <c r="U19" s="2"/>
      <c r="V19" s="2"/>
      <c r="W19" s="2"/>
      <c r="X19" s="2"/>
      <c r="Y19" s="2"/>
      <c r="Z19" s="2"/>
      <c r="AA19" s="2"/>
      <c r="AB19" s="2"/>
    </row>
    <row r="20" spans="1:28" ht="4.5" customHeight="1" thickBot="1" x14ac:dyDescent="0.25">
      <c r="A20" s="40"/>
      <c r="B20" s="54"/>
      <c r="C20" s="54"/>
      <c r="D20" s="54"/>
      <c r="E20" s="54"/>
      <c r="F20" s="54"/>
      <c r="G20" s="54"/>
      <c r="H20" s="41"/>
      <c r="I20" s="41"/>
      <c r="J20" s="41"/>
      <c r="K20" s="41"/>
      <c r="L20" s="41"/>
      <c r="M20" s="41"/>
      <c r="N20" s="41"/>
      <c r="O20" s="41"/>
      <c r="P20" s="44"/>
      <c r="Q20" s="2"/>
      <c r="R20" s="2"/>
      <c r="S20" s="2"/>
      <c r="T20" s="2"/>
      <c r="U20" s="2"/>
      <c r="V20" s="2"/>
      <c r="W20" s="2"/>
      <c r="X20" s="2"/>
      <c r="Y20" s="2"/>
      <c r="Z20" s="2"/>
      <c r="AA20" s="2"/>
      <c r="AB20" s="2"/>
    </row>
    <row r="21" spans="1:28" ht="13.5" customHeight="1" thickBo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row>
    <row r="22" spans="1:28" ht="20.100000000000001" customHeight="1" x14ac:dyDescent="0.25">
      <c r="A22" s="29"/>
      <c r="B22" s="155" t="s">
        <v>38</v>
      </c>
      <c r="C22" s="155"/>
      <c r="D22" s="155"/>
      <c r="E22" s="155"/>
      <c r="F22" s="151" t="str">
        <f>IF(ISBLANK($G$2),"",$G$2)</f>
        <v/>
      </c>
      <c r="G22" s="151" t="str">
        <f>IF(ISBLANK($G$3),"",$G$3)</f>
        <v/>
      </c>
      <c r="H22" s="151" t="str">
        <f>IF(ISBLANK($G$4),"",$G$4)</f>
        <v/>
      </c>
      <c r="I22" s="151" t="str">
        <f>IF(ISBLANK($G$5),"",$G$5)</f>
        <v/>
      </c>
      <c r="J22" s="151" t="str">
        <f>IF(ISBLANK($G$6),"",$G$6)</f>
        <v/>
      </c>
      <c r="K22" s="151" t="str">
        <f>IF(ISBLANK($G$7),"",$G$7)</f>
        <v/>
      </c>
      <c r="L22" s="151" t="str">
        <f>IF(ISBLANK($G$8),"",$G$8)</f>
        <v/>
      </c>
      <c r="M22" s="55"/>
      <c r="N22" s="149"/>
      <c r="O22" s="149"/>
      <c r="P22" s="32"/>
      <c r="Q22" s="2"/>
      <c r="R22" s="2"/>
      <c r="S22" s="2"/>
      <c r="T22" s="2"/>
      <c r="U22" s="2"/>
      <c r="V22" s="2"/>
      <c r="W22" s="2"/>
      <c r="X22" s="2"/>
      <c r="Y22" s="2"/>
      <c r="Z22" s="2"/>
      <c r="AA22" s="2"/>
      <c r="AB22" s="2"/>
    </row>
    <row r="23" spans="1:28" x14ac:dyDescent="0.2">
      <c r="A23" s="33"/>
      <c r="B23" s="56" t="s">
        <v>41</v>
      </c>
      <c r="C23" s="188" t="s">
        <v>44</v>
      </c>
      <c r="D23" s="188"/>
      <c r="E23" s="56" t="s">
        <v>42</v>
      </c>
      <c r="F23" s="184"/>
      <c r="G23" s="184"/>
      <c r="H23" s="184"/>
      <c r="I23" s="184"/>
      <c r="J23" s="184"/>
      <c r="K23" s="184"/>
      <c r="L23" s="184"/>
      <c r="M23" s="90" t="s">
        <v>43</v>
      </c>
      <c r="N23" s="183"/>
      <c r="O23" s="183"/>
      <c r="P23" s="34"/>
      <c r="Q23" s="2"/>
      <c r="R23" s="2"/>
      <c r="S23" s="2"/>
      <c r="T23" s="2"/>
      <c r="U23" s="2"/>
      <c r="V23" s="2"/>
      <c r="W23" s="2"/>
      <c r="X23" s="2"/>
      <c r="Y23" s="2"/>
      <c r="Z23" s="2"/>
      <c r="AA23" s="2"/>
      <c r="AB23" s="2"/>
    </row>
    <row r="24" spans="1:28" x14ac:dyDescent="0.2">
      <c r="A24" s="33"/>
      <c r="B24" s="87"/>
      <c r="C24" s="131"/>
      <c r="D24" s="132"/>
      <c r="E24" s="88">
        <v>0</v>
      </c>
      <c r="F24" s="88">
        <v>0</v>
      </c>
      <c r="G24" s="88">
        <v>0</v>
      </c>
      <c r="H24" s="88">
        <v>0</v>
      </c>
      <c r="I24" s="88">
        <v>0</v>
      </c>
      <c r="J24" s="88">
        <v>0</v>
      </c>
      <c r="K24" s="88">
        <v>0</v>
      </c>
      <c r="L24" s="88">
        <v>0</v>
      </c>
      <c r="M24" s="58">
        <f t="shared" ref="M24:M37" si="2">SUM(E24-(F24+G24+H24+I24+J24+K24+L24))</f>
        <v>0</v>
      </c>
      <c r="N24" s="59" t="str">
        <f t="shared" ref="N24:N37" si="3">IF(M24=0,"Ok","error")</f>
        <v>Ok</v>
      </c>
      <c r="O24" s="59"/>
      <c r="P24" s="34"/>
      <c r="Q24" s="2"/>
      <c r="R24" s="2"/>
      <c r="S24" s="2"/>
      <c r="T24" s="2"/>
      <c r="U24" s="2"/>
      <c r="V24" s="2"/>
      <c r="W24" s="2"/>
      <c r="X24" s="2"/>
      <c r="Y24" s="2"/>
      <c r="Z24" s="2"/>
      <c r="AA24" s="2"/>
      <c r="AB24" s="2"/>
    </row>
    <row r="25" spans="1:28" x14ac:dyDescent="0.2">
      <c r="A25" s="33"/>
      <c r="B25" s="87"/>
      <c r="C25" s="131"/>
      <c r="D25" s="132"/>
      <c r="E25" s="88">
        <v>0</v>
      </c>
      <c r="F25" s="88">
        <v>0</v>
      </c>
      <c r="G25" s="88">
        <v>0</v>
      </c>
      <c r="H25" s="88">
        <v>0</v>
      </c>
      <c r="I25" s="88">
        <v>0</v>
      </c>
      <c r="J25" s="88">
        <v>0</v>
      </c>
      <c r="K25" s="88">
        <v>0</v>
      </c>
      <c r="L25" s="88">
        <v>0</v>
      </c>
      <c r="M25" s="58">
        <f t="shared" si="2"/>
        <v>0</v>
      </c>
      <c r="N25" s="59" t="str">
        <f t="shared" si="3"/>
        <v>Ok</v>
      </c>
      <c r="O25" s="59"/>
      <c r="P25" s="34"/>
      <c r="Q25" s="2"/>
      <c r="R25" s="2"/>
      <c r="S25" s="2"/>
      <c r="T25" s="2"/>
      <c r="U25" s="2"/>
      <c r="V25" s="2"/>
      <c r="W25" s="2"/>
      <c r="X25" s="2"/>
      <c r="Y25" s="2"/>
      <c r="Z25" s="2"/>
      <c r="AA25" s="2"/>
      <c r="AB25" s="2"/>
    </row>
    <row r="26" spans="1:28" x14ac:dyDescent="0.2">
      <c r="A26" s="33"/>
      <c r="B26" s="87"/>
      <c r="C26" s="131"/>
      <c r="D26" s="132"/>
      <c r="E26" s="88">
        <v>0</v>
      </c>
      <c r="F26" s="88">
        <v>0</v>
      </c>
      <c r="G26" s="88">
        <v>0</v>
      </c>
      <c r="H26" s="88">
        <v>0</v>
      </c>
      <c r="I26" s="88">
        <v>0</v>
      </c>
      <c r="J26" s="88">
        <v>0</v>
      </c>
      <c r="K26" s="88">
        <v>0</v>
      </c>
      <c r="L26" s="88">
        <v>0</v>
      </c>
      <c r="M26" s="58">
        <f t="shared" si="2"/>
        <v>0</v>
      </c>
      <c r="N26" s="59" t="str">
        <f t="shared" si="3"/>
        <v>Ok</v>
      </c>
      <c r="O26" s="59"/>
      <c r="P26" s="34"/>
      <c r="Q26" s="2"/>
      <c r="R26" s="2"/>
      <c r="S26" s="2"/>
      <c r="T26" s="2"/>
      <c r="U26" s="2"/>
      <c r="V26" s="2"/>
      <c r="W26" s="2"/>
      <c r="X26" s="2"/>
      <c r="Y26" s="2"/>
      <c r="Z26" s="2"/>
      <c r="AA26" s="2"/>
      <c r="AB26" s="2"/>
    </row>
    <row r="27" spans="1:28" x14ac:dyDescent="0.2">
      <c r="A27" s="33"/>
      <c r="B27" s="87"/>
      <c r="C27" s="131"/>
      <c r="D27" s="132"/>
      <c r="E27" s="88">
        <v>0</v>
      </c>
      <c r="F27" s="88">
        <v>0</v>
      </c>
      <c r="G27" s="88">
        <v>0</v>
      </c>
      <c r="H27" s="88">
        <v>0</v>
      </c>
      <c r="I27" s="88">
        <v>0</v>
      </c>
      <c r="J27" s="88">
        <v>0</v>
      </c>
      <c r="K27" s="88">
        <v>0</v>
      </c>
      <c r="L27" s="88">
        <v>0</v>
      </c>
      <c r="M27" s="58">
        <f t="shared" si="2"/>
        <v>0</v>
      </c>
      <c r="N27" s="59" t="str">
        <f t="shared" si="3"/>
        <v>Ok</v>
      </c>
      <c r="O27" s="59"/>
      <c r="P27" s="34"/>
      <c r="Q27" s="2"/>
      <c r="R27" s="2"/>
      <c r="S27" s="2"/>
      <c r="T27" s="2"/>
      <c r="U27" s="2"/>
      <c r="V27" s="2"/>
      <c r="W27" s="2"/>
      <c r="X27" s="2"/>
      <c r="Y27" s="2"/>
      <c r="Z27" s="2"/>
      <c r="AA27" s="2"/>
      <c r="AB27" s="2"/>
    </row>
    <row r="28" spans="1:28" x14ac:dyDescent="0.2">
      <c r="A28" s="33"/>
      <c r="B28" s="87"/>
      <c r="C28" s="131"/>
      <c r="D28" s="132"/>
      <c r="E28" s="88">
        <v>0</v>
      </c>
      <c r="F28" s="88">
        <v>0</v>
      </c>
      <c r="G28" s="88">
        <v>0</v>
      </c>
      <c r="H28" s="88">
        <v>0</v>
      </c>
      <c r="I28" s="88">
        <v>0</v>
      </c>
      <c r="J28" s="88">
        <v>0</v>
      </c>
      <c r="K28" s="88">
        <v>0</v>
      </c>
      <c r="L28" s="88">
        <v>0</v>
      </c>
      <c r="M28" s="58">
        <f t="shared" si="2"/>
        <v>0</v>
      </c>
      <c r="N28" s="59" t="str">
        <f t="shared" si="3"/>
        <v>Ok</v>
      </c>
      <c r="O28" s="59"/>
      <c r="P28" s="34"/>
      <c r="Q28" s="2"/>
      <c r="R28" s="2"/>
      <c r="S28" s="2"/>
      <c r="T28" s="2"/>
      <c r="U28" s="2"/>
      <c r="V28" s="2"/>
      <c r="W28" s="2"/>
      <c r="X28" s="2"/>
      <c r="Y28" s="2"/>
      <c r="Z28" s="2"/>
      <c r="AA28" s="2"/>
      <c r="AB28" s="2"/>
    </row>
    <row r="29" spans="1:28" x14ac:dyDescent="0.2">
      <c r="A29" s="33"/>
      <c r="B29" s="87"/>
      <c r="C29" s="131"/>
      <c r="D29" s="132"/>
      <c r="E29" s="88">
        <v>0</v>
      </c>
      <c r="F29" s="88">
        <v>0</v>
      </c>
      <c r="G29" s="88">
        <v>0</v>
      </c>
      <c r="H29" s="88">
        <v>0</v>
      </c>
      <c r="I29" s="88">
        <v>0</v>
      </c>
      <c r="J29" s="88">
        <v>0</v>
      </c>
      <c r="K29" s="88">
        <v>0</v>
      </c>
      <c r="L29" s="88">
        <v>0</v>
      </c>
      <c r="M29" s="58">
        <f t="shared" si="2"/>
        <v>0</v>
      </c>
      <c r="N29" s="59" t="str">
        <f t="shared" si="3"/>
        <v>Ok</v>
      </c>
      <c r="O29" s="59"/>
      <c r="P29" s="34"/>
      <c r="Q29" s="2"/>
      <c r="R29" s="2"/>
      <c r="S29" s="2"/>
      <c r="T29" s="2"/>
      <c r="U29" s="2"/>
      <c r="V29" s="2"/>
      <c r="W29" s="2"/>
      <c r="X29" s="2"/>
      <c r="Y29" s="2"/>
      <c r="Z29" s="2"/>
      <c r="AA29" s="2"/>
      <c r="AB29" s="2"/>
    </row>
    <row r="30" spans="1:28" x14ac:dyDescent="0.2">
      <c r="A30" s="33"/>
      <c r="B30" s="87"/>
      <c r="C30" s="131"/>
      <c r="D30" s="132"/>
      <c r="E30" s="88">
        <v>0</v>
      </c>
      <c r="F30" s="88">
        <v>0</v>
      </c>
      <c r="G30" s="88">
        <v>0</v>
      </c>
      <c r="H30" s="88">
        <v>0</v>
      </c>
      <c r="I30" s="88">
        <v>0</v>
      </c>
      <c r="J30" s="88">
        <v>0</v>
      </c>
      <c r="K30" s="88">
        <v>0</v>
      </c>
      <c r="L30" s="88">
        <v>0</v>
      </c>
      <c r="M30" s="58">
        <f t="shared" si="2"/>
        <v>0</v>
      </c>
      <c r="N30" s="59" t="str">
        <f t="shared" si="3"/>
        <v>Ok</v>
      </c>
      <c r="O30" s="59"/>
      <c r="P30" s="34"/>
      <c r="Q30" s="2"/>
      <c r="R30" s="2"/>
      <c r="S30" s="2"/>
      <c r="T30" s="2"/>
      <c r="U30" s="2"/>
      <c r="V30" s="2"/>
      <c r="W30" s="2"/>
      <c r="X30" s="2"/>
      <c r="Y30" s="2"/>
      <c r="Z30" s="2"/>
      <c r="AA30" s="2"/>
      <c r="AB30" s="2"/>
    </row>
    <row r="31" spans="1:28" x14ac:dyDescent="0.2">
      <c r="A31" s="33"/>
      <c r="B31" s="87"/>
      <c r="C31" s="131"/>
      <c r="D31" s="132"/>
      <c r="E31" s="88">
        <v>0</v>
      </c>
      <c r="F31" s="88">
        <v>0</v>
      </c>
      <c r="G31" s="88">
        <v>0</v>
      </c>
      <c r="H31" s="88">
        <v>0</v>
      </c>
      <c r="I31" s="88">
        <v>0</v>
      </c>
      <c r="J31" s="88">
        <v>0</v>
      </c>
      <c r="K31" s="88">
        <v>0</v>
      </c>
      <c r="L31" s="88">
        <v>0</v>
      </c>
      <c r="M31" s="58">
        <f t="shared" si="2"/>
        <v>0</v>
      </c>
      <c r="N31" s="59" t="str">
        <f t="shared" si="3"/>
        <v>Ok</v>
      </c>
      <c r="O31" s="59"/>
      <c r="P31" s="34"/>
      <c r="Q31" s="2"/>
      <c r="R31" s="2"/>
      <c r="S31" s="2"/>
      <c r="T31" s="2"/>
      <c r="U31" s="2"/>
      <c r="V31" s="2"/>
      <c r="W31" s="2"/>
      <c r="X31" s="2"/>
      <c r="Y31" s="2"/>
      <c r="Z31" s="2"/>
      <c r="AA31" s="2"/>
      <c r="AB31" s="2"/>
    </row>
    <row r="32" spans="1:28" x14ac:dyDescent="0.2">
      <c r="A32" s="33"/>
      <c r="B32" s="87"/>
      <c r="C32" s="131"/>
      <c r="D32" s="132"/>
      <c r="E32" s="88">
        <v>0</v>
      </c>
      <c r="F32" s="88">
        <v>0</v>
      </c>
      <c r="G32" s="88">
        <v>0</v>
      </c>
      <c r="H32" s="88">
        <v>0</v>
      </c>
      <c r="I32" s="88">
        <v>0</v>
      </c>
      <c r="J32" s="88">
        <v>0</v>
      </c>
      <c r="K32" s="88">
        <v>0</v>
      </c>
      <c r="L32" s="88">
        <v>0</v>
      </c>
      <c r="M32" s="58">
        <f t="shared" si="2"/>
        <v>0</v>
      </c>
      <c r="N32" s="59" t="str">
        <f t="shared" si="3"/>
        <v>Ok</v>
      </c>
      <c r="O32" s="59"/>
      <c r="P32" s="34"/>
      <c r="Q32" s="2"/>
      <c r="R32" s="2"/>
      <c r="S32" s="2"/>
      <c r="T32" s="2"/>
      <c r="U32" s="2"/>
      <c r="V32" s="2"/>
      <c r="W32" s="2"/>
      <c r="X32" s="2"/>
      <c r="Y32" s="2"/>
      <c r="Z32" s="2"/>
      <c r="AA32" s="2"/>
      <c r="AB32" s="2"/>
    </row>
    <row r="33" spans="1:38" x14ac:dyDescent="0.2">
      <c r="A33" s="33"/>
      <c r="B33" s="87"/>
      <c r="C33" s="131"/>
      <c r="D33" s="132"/>
      <c r="E33" s="88">
        <v>0</v>
      </c>
      <c r="F33" s="88">
        <v>0</v>
      </c>
      <c r="G33" s="88">
        <v>0</v>
      </c>
      <c r="H33" s="88">
        <v>0</v>
      </c>
      <c r="I33" s="88">
        <v>0</v>
      </c>
      <c r="J33" s="88">
        <v>0</v>
      </c>
      <c r="K33" s="88">
        <v>0</v>
      </c>
      <c r="L33" s="88">
        <v>0</v>
      </c>
      <c r="M33" s="58">
        <f t="shared" si="2"/>
        <v>0</v>
      </c>
      <c r="N33" s="59" t="str">
        <f t="shared" si="3"/>
        <v>Ok</v>
      </c>
      <c r="O33" s="59"/>
      <c r="P33" s="34"/>
      <c r="Q33" s="2"/>
      <c r="R33" s="2"/>
      <c r="S33" s="2"/>
      <c r="T33" s="2"/>
      <c r="U33" s="2"/>
      <c r="V33" s="2"/>
      <c r="W33" s="2"/>
      <c r="X33" s="2"/>
      <c r="Y33" s="2"/>
      <c r="Z33" s="2"/>
      <c r="AA33" s="2"/>
      <c r="AB33" s="2"/>
    </row>
    <row r="34" spans="1:38" x14ac:dyDescent="0.2">
      <c r="A34" s="33"/>
      <c r="B34" s="87"/>
      <c r="C34" s="131"/>
      <c r="D34" s="132"/>
      <c r="E34" s="88">
        <v>0</v>
      </c>
      <c r="F34" s="88">
        <v>0</v>
      </c>
      <c r="G34" s="88">
        <v>0</v>
      </c>
      <c r="H34" s="88">
        <v>0</v>
      </c>
      <c r="I34" s="88">
        <v>0</v>
      </c>
      <c r="J34" s="88">
        <v>0</v>
      </c>
      <c r="K34" s="88">
        <v>0</v>
      </c>
      <c r="L34" s="88">
        <v>0</v>
      </c>
      <c r="M34" s="58">
        <f t="shared" si="2"/>
        <v>0</v>
      </c>
      <c r="N34" s="59" t="str">
        <f t="shared" si="3"/>
        <v>Ok</v>
      </c>
      <c r="O34" s="59"/>
      <c r="P34" s="34"/>
      <c r="Q34" s="2"/>
      <c r="R34" s="2"/>
      <c r="S34" s="2"/>
      <c r="T34" s="2"/>
      <c r="U34" s="2"/>
      <c r="V34" s="2"/>
      <c r="W34" s="2"/>
      <c r="X34" s="2"/>
      <c r="Y34" s="2"/>
      <c r="Z34" s="2"/>
      <c r="AA34" s="2"/>
      <c r="AB34" s="2"/>
    </row>
    <row r="35" spans="1:38" x14ac:dyDescent="0.2">
      <c r="A35" s="33"/>
      <c r="B35" s="87"/>
      <c r="C35" s="131"/>
      <c r="D35" s="132"/>
      <c r="E35" s="88">
        <v>0</v>
      </c>
      <c r="F35" s="88">
        <v>0</v>
      </c>
      <c r="G35" s="88">
        <v>0</v>
      </c>
      <c r="H35" s="88">
        <v>0</v>
      </c>
      <c r="I35" s="88">
        <v>0</v>
      </c>
      <c r="J35" s="88">
        <v>0</v>
      </c>
      <c r="K35" s="88">
        <v>0</v>
      </c>
      <c r="L35" s="88">
        <v>0</v>
      </c>
      <c r="M35" s="58">
        <f t="shared" si="2"/>
        <v>0</v>
      </c>
      <c r="N35" s="59" t="str">
        <f t="shared" si="3"/>
        <v>Ok</v>
      </c>
      <c r="O35" s="59"/>
      <c r="P35" s="34"/>
      <c r="Q35" s="2"/>
      <c r="R35" s="2"/>
      <c r="S35" s="2"/>
      <c r="T35" s="2"/>
      <c r="U35" s="2"/>
      <c r="V35" s="2"/>
      <c r="W35" s="2"/>
      <c r="X35" s="2"/>
      <c r="Y35" s="2"/>
      <c r="Z35" s="2"/>
      <c r="AA35" s="2"/>
      <c r="AB35" s="2"/>
    </row>
    <row r="36" spans="1:38" x14ac:dyDescent="0.2">
      <c r="A36" s="33"/>
      <c r="B36" s="87"/>
      <c r="C36" s="131"/>
      <c r="D36" s="132"/>
      <c r="E36" s="88">
        <v>0</v>
      </c>
      <c r="F36" s="88">
        <v>0</v>
      </c>
      <c r="G36" s="88">
        <v>0</v>
      </c>
      <c r="H36" s="88">
        <v>0</v>
      </c>
      <c r="I36" s="88">
        <v>0</v>
      </c>
      <c r="J36" s="88">
        <v>0</v>
      </c>
      <c r="K36" s="88">
        <v>0</v>
      </c>
      <c r="L36" s="88">
        <v>0</v>
      </c>
      <c r="M36" s="58">
        <f t="shared" si="2"/>
        <v>0</v>
      </c>
      <c r="N36" s="59" t="str">
        <f t="shared" si="3"/>
        <v>Ok</v>
      </c>
      <c r="O36" s="59"/>
      <c r="P36" s="34"/>
      <c r="Q36" s="2"/>
      <c r="R36" s="2"/>
      <c r="S36" s="2"/>
      <c r="T36" s="2"/>
      <c r="U36" s="2"/>
      <c r="V36" s="2"/>
      <c r="W36" s="2"/>
      <c r="X36" s="2"/>
      <c r="Y36" s="2"/>
      <c r="Z36" s="2"/>
      <c r="AA36" s="2"/>
      <c r="AB36" s="2"/>
    </row>
    <row r="37" spans="1:38" x14ac:dyDescent="0.2">
      <c r="A37" s="33"/>
      <c r="B37" s="87"/>
      <c r="C37" s="131"/>
      <c r="D37" s="132"/>
      <c r="E37" s="88">
        <v>0</v>
      </c>
      <c r="F37" s="88">
        <v>0</v>
      </c>
      <c r="G37" s="88">
        <v>0</v>
      </c>
      <c r="H37" s="88">
        <v>0</v>
      </c>
      <c r="I37" s="88">
        <v>0</v>
      </c>
      <c r="J37" s="88">
        <v>0</v>
      </c>
      <c r="K37" s="88">
        <v>0</v>
      </c>
      <c r="L37" s="88">
        <v>0</v>
      </c>
      <c r="M37" s="58">
        <f t="shared" si="2"/>
        <v>0</v>
      </c>
      <c r="N37" s="59" t="str">
        <f t="shared" si="3"/>
        <v>Ok</v>
      </c>
      <c r="O37" s="59"/>
      <c r="P37" s="34"/>
      <c r="Q37" s="2"/>
      <c r="R37" s="2"/>
      <c r="S37" s="2"/>
      <c r="T37" s="2"/>
      <c r="U37" s="2"/>
      <c r="V37" s="2"/>
      <c r="W37" s="2"/>
      <c r="X37" s="2"/>
      <c r="Y37" s="2"/>
      <c r="Z37" s="2"/>
      <c r="AA37" s="2"/>
      <c r="AB37" s="2"/>
    </row>
    <row r="38" spans="1:38" ht="13.5" thickBot="1" x14ac:dyDescent="0.25">
      <c r="A38" s="40"/>
      <c r="B38" s="41"/>
      <c r="C38" s="41"/>
      <c r="D38" s="41"/>
      <c r="E38" s="41"/>
      <c r="F38" s="41"/>
      <c r="G38" s="43"/>
      <c r="H38" s="62"/>
      <c r="I38" s="43"/>
      <c r="J38" s="41"/>
      <c r="K38" s="41"/>
      <c r="L38" s="41"/>
      <c r="M38" s="41"/>
      <c r="N38" s="41"/>
      <c r="O38" s="41"/>
      <c r="P38" s="44"/>
      <c r="Q38" s="2"/>
      <c r="R38" s="2"/>
      <c r="S38" s="2"/>
      <c r="T38" s="2"/>
      <c r="U38" s="2"/>
      <c r="V38" s="2"/>
      <c r="W38" s="2"/>
      <c r="X38" s="2"/>
      <c r="Y38" s="2"/>
      <c r="Z38" s="2"/>
      <c r="AA38" s="2"/>
      <c r="AB38" s="2"/>
    </row>
    <row r="39" spans="1:38"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row>
    <row r="40" spans="1:38" ht="13.5" thickBo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row>
    <row r="41" spans="1:38" ht="15.75" x14ac:dyDescent="0.25">
      <c r="A41" s="29"/>
      <c r="B41" s="124" t="s">
        <v>39</v>
      </c>
      <c r="C41" s="125"/>
      <c r="D41" s="125"/>
      <c r="E41" s="187"/>
      <c r="F41" s="92"/>
      <c r="G41" s="92"/>
      <c r="H41" s="92"/>
      <c r="I41" s="92"/>
      <c r="J41" s="121" t="s">
        <v>82</v>
      </c>
      <c r="K41" s="122"/>
      <c r="L41" s="122"/>
      <c r="M41" s="122"/>
      <c r="N41" s="122"/>
      <c r="O41" s="123"/>
      <c r="P41" s="32"/>
      <c r="Q41" s="2"/>
      <c r="R41" s="2"/>
      <c r="S41" s="2"/>
      <c r="T41" s="2"/>
      <c r="U41" s="2"/>
      <c r="V41" s="2"/>
      <c r="W41" s="2"/>
      <c r="X41" s="2"/>
      <c r="Y41" s="2"/>
      <c r="Z41" s="2"/>
      <c r="AA41" s="2"/>
      <c r="AB41" s="2"/>
      <c r="AF41" s="22" t="s">
        <v>87</v>
      </c>
      <c r="AG41" s="23" t="s">
        <v>86</v>
      </c>
      <c r="AH41" s="23" t="s">
        <v>85</v>
      </c>
      <c r="AI41" s="23" t="s">
        <v>88</v>
      </c>
      <c r="AJ41" s="23" t="s">
        <v>89</v>
      </c>
      <c r="AK41" s="23" t="s">
        <v>90</v>
      </c>
      <c r="AL41" s="24" t="s">
        <v>91</v>
      </c>
    </row>
    <row r="42" spans="1:38" ht="24.95" customHeight="1" x14ac:dyDescent="0.2">
      <c r="A42" s="33"/>
      <c r="B42" s="91" t="s">
        <v>41</v>
      </c>
      <c r="C42" s="90" t="s">
        <v>45</v>
      </c>
      <c r="D42" s="90" t="s">
        <v>51</v>
      </c>
      <c r="E42" s="90" t="s">
        <v>49</v>
      </c>
      <c r="F42" s="93" t="s">
        <v>84</v>
      </c>
      <c r="G42" s="93" t="s">
        <v>52</v>
      </c>
      <c r="H42" s="93" t="s">
        <v>53</v>
      </c>
      <c r="I42" s="93" t="s">
        <v>149</v>
      </c>
      <c r="J42" s="94" t="str">
        <f>'Set-up'!$G$2</f>
        <v>Zip 1</v>
      </c>
      <c r="K42" s="94" t="str">
        <f>'Set-up'!$G$3</f>
        <v>Zip 2</v>
      </c>
      <c r="L42" s="94" t="str">
        <f>'Set-up'!$G$4</f>
        <v>Zip 3</v>
      </c>
      <c r="M42" s="94" t="str">
        <f>'Set-up'!$G$5</f>
        <v>Zip 4</v>
      </c>
      <c r="N42" s="94" t="str">
        <f>'Set-up'!$G$6</f>
        <v>Out of Area</v>
      </c>
      <c r="O42" s="94" t="str">
        <f>'Set-up'!$G$7</f>
        <v>Out of State</v>
      </c>
      <c r="P42" s="34"/>
      <c r="Q42" s="2"/>
      <c r="R42" s="2"/>
      <c r="S42" s="2"/>
      <c r="T42" s="2"/>
      <c r="U42" s="2"/>
      <c r="V42" s="2"/>
      <c r="W42" s="2"/>
      <c r="X42" s="2"/>
      <c r="Y42" s="2"/>
      <c r="Z42" s="2"/>
      <c r="AA42" s="2"/>
      <c r="AB42" s="2"/>
      <c r="AF42" s="25">
        <f>SUM(AF43:AF139)</f>
        <v>0</v>
      </c>
      <c r="AG42" s="26">
        <f t="shared" ref="AG42:AL42" si="4">SUM(AG43:AG139)</f>
        <v>0</v>
      </c>
      <c r="AH42" s="26">
        <f t="shared" si="4"/>
        <v>0</v>
      </c>
      <c r="AI42" s="26">
        <f t="shared" si="4"/>
        <v>0</v>
      </c>
      <c r="AJ42" s="26">
        <f t="shared" si="4"/>
        <v>0</v>
      </c>
      <c r="AK42" s="26">
        <f t="shared" si="4"/>
        <v>0</v>
      </c>
      <c r="AL42" s="27">
        <f t="shared" si="4"/>
        <v>0</v>
      </c>
    </row>
    <row r="43" spans="1:38" x14ac:dyDescent="0.2">
      <c r="A43" s="33"/>
      <c r="B43" s="87"/>
      <c r="C43" s="71"/>
      <c r="D43" s="71"/>
      <c r="E43" s="86"/>
      <c r="F43" s="86"/>
      <c r="G43" s="64">
        <f t="shared" ref="G43:G70" si="5">SUM(F43-(E43+F43)*($D$7/100))</f>
        <v>0</v>
      </c>
      <c r="H43" s="61" t="str">
        <f t="shared" ref="H43:H70" si="6">IF(ISERR(D43/C43),"",D43/C43)</f>
        <v/>
      </c>
      <c r="I43" s="71"/>
      <c r="J43" s="89"/>
      <c r="K43" s="89"/>
      <c r="L43" s="89"/>
      <c r="M43" s="89"/>
      <c r="N43" s="89"/>
      <c r="O43" s="89"/>
      <c r="P43" s="34"/>
      <c r="Q43" s="2"/>
      <c r="R43" s="2"/>
      <c r="S43" s="2"/>
      <c r="T43" s="2"/>
      <c r="U43" s="2"/>
      <c r="V43" s="2"/>
      <c r="W43" s="2"/>
      <c r="X43" s="2"/>
      <c r="Y43" s="2"/>
      <c r="Z43" s="2"/>
      <c r="AA43" s="2"/>
      <c r="AB43" s="2"/>
      <c r="AE43" s="7" t="str">
        <f t="shared" ref="AE43:AE70" si="7">IF(ISBLANK($B43),"",WEEKDAY($B43,2))</f>
        <v/>
      </c>
      <c r="AF43">
        <f t="shared" ref="AF43:AF70" si="8">IF($AE43=1,1*$C43,0)</f>
        <v>0</v>
      </c>
      <c r="AG43">
        <f t="shared" ref="AG43:AG70" si="9">IF($AE43=2,1*$C43,0)</f>
        <v>0</v>
      </c>
      <c r="AH43">
        <f t="shared" ref="AH43:AH70" si="10">IF($AE43=3,1*$C43,0)</f>
        <v>0</v>
      </c>
      <c r="AI43">
        <f t="shared" ref="AI43:AI70" si="11">IF($AE43=4,1*$C43,0)</f>
        <v>0</v>
      </c>
      <c r="AJ43">
        <f t="shared" ref="AJ43:AJ70" si="12">IF($AE43=5,1*$C43,0)</f>
        <v>0</v>
      </c>
      <c r="AK43">
        <f t="shared" ref="AK43:AK70" si="13">IF($AE43=6,1*$C43,0)</f>
        <v>0</v>
      </c>
      <c r="AL43">
        <f t="shared" ref="AL43:AL70" si="14">IF($AE43=7,1*$C43,0)</f>
        <v>0</v>
      </c>
    </row>
    <row r="44" spans="1:38" x14ac:dyDescent="0.2">
      <c r="A44" s="33"/>
      <c r="B44" s="87"/>
      <c r="C44" s="71"/>
      <c r="D44" s="71"/>
      <c r="E44" s="86"/>
      <c r="F44" s="86"/>
      <c r="G44" s="64">
        <f t="shared" si="5"/>
        <v>0</v>
      </c>
      <c r="H44" s="61" t="str">
        <f t="shared" si="6"/>
        <v/>
      </c>
      <c r="I44" s="71"/>
      <c r="J44" s="71"/>
      <c r="K44" s="71"/>
      <c r="L44" s="71"/>
      <c r="M44" s="71"/>
      <c r="N44" s="71"/>
      <c r="O44" s="71"/>
      <c r="P44" s="34"/>
      <c r="Q44" s="2"/>
      <c r="R44" s="2"/>
      <c r="S44" s="2"/>
      <c r="T44" s="2"/>
      <c r="U44" s="2"/>
      <c r="V44" s="2"/>
      <c r="W44" s="2"/>
      <c r="X44" s="2"/>
      <c r="Y44" s="2"/>
      <c r="Z44" s="2"/>
      <c r="AA44" s="2"/>
      <c r="AB44" s="2"/>
      <c r="AE44" s="7" t="str">
        <f t="shared" si="7"/>
        <v/>
      </c>
      <c r="AF44">
        <f t="shared" si="8"/>
        <v>0</v>
      </c>
      <c r="AG44">
        <f t="shared" si="9"/>
        <v>0</v>
      </c>
      <c r="AH44">
        <f t="shared" si="10"/>
        <v>0</v>
      </c>
      <c r="AI44">
        <f t="shared" si="11"/>
        <v>0</v>
      </c>
      <c r="AJ44">
        <f t="shared" si="12"/>
        <v>0</v>
      </c>
      <c r="AK44">
        <f t="shared" si="13"/>
        <v>0</v>
      </c>
      <c r="AL44">
        <f t="shared" si="14"/>
        <v>0</v>
      </c>
    </row>
    <row r="45" spans="1:38" x14ac:dyDescent="0.2">
      <c r="A45" s="33"/>
      <c r="B45" s="87"/>
      <c r="C45" s="71"/>
      <c r="D45" s="71"/>
      <c r="E45" s="86"/>
      <c r="F45" s="86"/>
      <c r="G45" s="64">
        <f t="shared" si="5"/>
        <v>0</v>
      </c>
      <c r="H45" s="61" t="str">
        <f t="shared" si="6"/>
        <v/>
      </c>
      <c r="I45" s="71"/>
      <c r="J45" s="71"/>
      <c r="K45" s="71"/>
      <c r="L45" s="71"/>
      <c r="M45" s="71"/>
      <c r="N45" s="71"/>
      <c r="O45" s="71"/>
      <c r="P45" s="34"/>
      <c r="Q45" s="2"/>
      <c r="R45" s="2"/>
      <c r="S45" s="2"/>
      <c r="T45" s="2"/>
      <c r="U45" s="2"/>
      <c r="V45" s="2"/>
      <c r="W45" s="2"/>
      <c r="X45" s="2"/>
      <c r="Y45" s="2"/>
      <c r="Z45" s="2"/>
      <c r="AA45" s="2"/>
      <c r="AB45" s="2"/>
      <c r="AE45" s="7" t="str">
        <f t="shared" si="7"/>
        <v/>
      </c>
      <c r="AF45">
        <f t="shared" si="8"/>
        <v>0</v>
      </c>
      <c r="AG45">
        <f t="shared" si="9"/>
        <v>0</v>
      </c>
      <c r="AH45">
        <f t="shared" si="10"/>
        <v>0</v>
      </c>
      <c r="AI45">
        <f t="shared" si="11"/>
        <v>0</v>
      </c>
      <c r="AJ45">
        <f t="shared" si="12"/>
        <v>0</v>
      </c>
      <c r="AK45">
        <f t="shared" si="13"/>
        <v>0</v>
      </c>
      <c r="AL45">
        <f t="shared" si="14"/>
        <v>0</v>
      </c>
    </row>
    <row r="46" spans="1:38" x14ac:dyDescent="0.2">
      <c r="A46" s="33"/>
      <c r="B46" s="87"/>
      <c r="C46" s="71"/>
      <c r="D46" s="71"/>
      <c r="E46" s="86"/>
      <c r="F46" s="86"/>
      <c r="G46" s="64">
        <f t="shared" si="5"/>
        <v>0</v>
      </c>
      <c r="H46" s="61" t="str">
        <f t="shared" si="6"/>
        <v/>
      </c>
      <c r="I46" s="71"/>
      <c r="J46" s="71"/>
      <c r="K46" s="71"/>
      <c r="L46" s="71"/>
      <c r="M46" s="71"/>
      <c r="N46" s="71"/>
      <c r="O46" s="71"/>
      <c r="P46" s="34"/>
      <c r="Q46" s="2"/>
      <c r="R46" s="2"/>
      <c r="S46" s="2"/>
      <c r="T46" s="2"/>
      <c r="U46" s="2"/>
      <c r="V46" s="2"/>
      <c r="W46" s="2"/>
      <c r="X46" s="2"/>
      <c r="Y46" s="2"/>
      <c r="Z46" s="2"/>
      <c r="AA46" s="2"/>
      <c r="AB46" s="2"/>
      <c r="AE46" s="7" t="str">
        <f t="shared" si="7"/>
        <v/>
      </c>
      <c r="AF46">
        <f t="shared" si="8"/>
        <v>0</v>
      </c>
      <c r="AG46">
        <f t="shared" si="9"/>
        <v>0</v>
      </c>
      <c r="AH46">
        <f t="shared" si="10"/>
        <v>0</v>
      </c>
      <c r="AI46">
        <f t="shared" si="11"/>
        <v>0</v>
      </c>
      <c r="AJ46">
        <f t="shared" si="12"/>
        <v>0</v>
      </c>
      <c r="AK46">
        <f t="shared" si="13"/>
        <v>0</v>
      </c>
      <c r="AL46">
        <f t="shared" si="14"/>
        <v>0</v>
      </c>
    </row>
    <row r="47" spans="1:38" x14ac:dyDescent="0.2">
      <c r="A47" s="33"/>
      <c r="B47" s="87"/>
      <c r="C47" s="71"/>
      <c r="D47" s="71"/>
      <c r="E47" s="86"/>
      <c r="F47" s="86"/>
      <c r="G47" s="64">
        <f t="shared" si="5"/>
        <v>0</v>
      </c>
      <c r="H47" s="61" t="str">
        <f t="shared" si="6"/>
        <v/>
      </c>
      <c r="I47" s="71"/>
      <c r="J47" s="71"/>
      <c r="K47" s="71"/>
      <c r="L47" s="71"/>
      <c r="M47" s="71"/>
      <c r="N47" s="71"/>
      <c r="O47" s="71"/>
      <c r="P47" s="34"/>
      <c r="Q47" s="2"/>
      <c r="R47" s="2"/>
      <c r="S47" s="2"/>
      <c r="T47" s="2"/>
      <c r="U47" s="2"/>
      <c r="V47" s="2"/>
      <c r="W47" s="2"/>
      <c r="X47" s="2"/>
      <c r="Y47" s="2"/>
      <c r="Z47" s="2"/>
      <c r="AA47" s="2"/>
      <c r="AB47" s="2"/>
      <c r="AE47" s="7" t="str">
        <f t="shared" si="7"/>
        <v/>
      </c>
      <c r="AF47">
        <f t="shared" si="8"/>
        <v>0</v>
      </c>
      <c r="AG47">
        <f t="shared" si="9"/>
        <v>0</v>
      </c>
      <c r="AH47">
        <f t="shared" si="10"/>
        <v>0</v>
      </c>
      <c r="AI47">
        <f t="shared" si="11"/>
        <v>0</v>
      </c>
      <c r="AJ47">
        <f t="shared" si="12"/>
        <v>0</v>
      </c>
      <c r="AK47">
        <f t="shared" si="13"/>
        <v>0</v>
      </c>
      <c r="AL47">
        <f t="shared" si="14"/>
        <v>0</v>
      </c>
    </row>
    <row r="48" spans="1:38" x14ac:dyDescent="0.2">
      <c r="A48" s="33"/>
      <c r="B48" s="87"/>
      <c r="C48" s="71"/>
      <c r="D48" s="71"/>
      <c r="E48" s="86"/>
      <c r="F48" s="86"/>
      <c r="G48" s="64">
        <f t="shared" si="5"/>
        <v>0</v>
      </c>
      <c r="H48" s="61" t="str">
        <f t="shared" si="6"/>
        <v/>
      </c>
      <c r="I48" s="71"/>
      <c r="J48" s="71"/>
      <c r="K48" s="71"/>
      <c r="L48" s="71"/>
      <c r="M48" s="71"/>
      <c r="N48" s="71"/>
      <c r="O48" s="71"/>
      <c r="P48" s="34"/>
      <c r="Q48" s="2"/>
      <c r="R48" s="2"/>
      <c r="S48" s="2"/>
      <c r="T48" s="2"/>
      <c r="U48" s="2"/>
      <c r="V48" s="2"/>
      <c r="W48" s="2"/>
      <c r="X48" s="2"/>
      <c r="Y48" s="2"/>
      <c r="Z48" s="2"/>
      <c r="AA48" s="2"/>
      <c r="AB48" s="2"/>
      <c r="AE48" s="7" t="str">
        <f t="shared" si="7"/>
        <v/>
      </c>
      <c r="AF48">
        <f t="shared" si="8"/>
        <v>0</v>
      </c>
      <c r="AG48">
        <f t="shared" si="9"/>
        <v>0</v>
      </c>
      <c r="AH48">
        <f t="shared" si="10"/>
        <v>0</v>
      </c>
      <c r="AI48">
        <f t="shared" si="11"/>
        <v>0</v>
      </c>
      <c r="AJ48">
        <f t="shared" si="12"/>
        <v>0</v>
      </c>
      <c r="AK48">
        <f t="shared" si="13"/>
        <v>0</v>
      </c>
      <c r="AL48">
        <f t="shared" si="14"/>
        <v>0</v>
      </c>
    </row>
    <row r="49" spans="1:38" x14ac:dyDescent="0.2">
      <c r="A49" s="33"/>
      <c r="B49" s="87"/>
      <c r="C49" s="71"/>
      <c r="D49" s="71"/>
      <c r="E49" s="86"/>
      <c r="F49" s="86"/>
      <c r="G49" s="64">
        <f t="shared" si="5"/>
        <v>0</v>
      </c>
      <c r="H49" s="61" t="str">
        <f t="shared" si="6"/>
        <v/>
      </c>
      <c r="I49" s="71"/>
      <c r="J49" s="71"/>
      <c r="K49" s="71"/>
      <c r="L49" s="71"/>
      <c r="M49" s="71"/>
      <c r="N49" s="71"/>
      <c r="O49" s="71"/>
      <c r="P49" s="34"/>
      <c r="Q49" s="2"/>
      <c r="R49" s="2"/>
      <c r="S49" s="2"/>
      <c r="T49" s="2"/>
      <c r="U49" s="2"/>
      <c r="V49" s="2"/>
      <c r="W49" s="2"/>
      <c r="X49" s="2"/>
      <c r="Y49" s="2"/>
      <c r="Z49" s="2"/>
      <c r="AA49" s="2"/>
      <c r="AB49" s="2"/>
      <c r="AE49" s="7" t="str">
        <f t="shared" si="7"/>
        <v/>
      </c>
      <c r="AF49">
        <f t="shared" si="8"/>
        <v>0</v>
      </c>
      <c r="AG49">
        <f t="shared" si="9"/>
        <v>0</v>
      </c>
      <c r="AH49">
        <f t="shared" si="10"/>
        <v>0</v>
      </c>
      <c r="AI49">
        <f t="shared" si="11"/>
        <v>0</v>
      </c>
      <c r="AJ49">
        <f t="shared" si="12"/>
        <v>0</v>
      </c>
      <c r="AK49">
        <f t="shared" si="13"/>
        <v>0</v>
      </c>
      <c r="AL49">
        <f t="shared" si="14"/>
        <v>0</v>
      </c>
    </row>
    <row r="50" spans="1:38" x14ac:dyDescent="0.2">
      <c r="A50" s="33"/>
      <c r="B50" s="87"/>
      <c r="C50" s="71"/>
      <c r="D50" s="71"/>
      <c r="E50" s="86"/>
      <c r="F50" s="86"/>
      <c r="G50" s="64">
        <f t="shared" si="5"/>
        <v>0</v>
      </c>
      <c r="H50" s="61" t="str">
        <f t="shared" si="6"/>
        <v/>
      </c>
      <c r="I50" s="71"/>
      <c r="J50" s="71"/>
      <c r="K50" s="71"/>
      <c r="L50" s="71"/>
      <c r="M50" s="71"/>
      <c r="N50" s="71"/>
      <c r="O50" s="71"/>
      <c r="P50" s="34"/>
      <c r="Q50" s="2"/>
      <c r="R50" s="2"/>
      <c r="S50" s="2"/>
      <c r="T50" s="2"/>
      <c r="U50" s="2"/>
      <c r="V50" s="2"/>
      <c r="W50" s="2"/>
      <c r="X50" s="2"/>
      <c r="Y50" s="2"/>
      <c r="Z50" s="2"/>
      <c r="AA50" s="2"/>
      <c r="AB50" s="2"/>
      <c r="AE50" s="7" t="str">
        <f t="shared" si="7"/>
        <v/>
      </c>
      <c r="AF50">
        <f t="shared" si="8"/>
        <v>0</v>
      </c>
      <c r="AG50">
        <f t="shared" si="9"/>
        <v>0</v>
      </c>
      <c r="AH50">
        <f t="shared" si="10"/>
        <v>0</v>
      </c>
      <c r="AI50">
        <f t="shared" si="11"/>
        <v>0</v>
      </c>
      <c r="AJ50">
        <f t="shared" si="12"/>
        <v>0</v>
      </c>
      <c r="AK50">
        <f t="shared" si="13"/>
        <v>0</v>
      </c>
      <c r="AL50">
        <f t="shared" si="14"/>
        <v>0</v>
      </c>
    </row>
    <row r="51" spans="1:38" x14ac:dyDescent="0.2">
      <c r="A51" s="33"/>
      <c r="B51" s="87"/>
      <c r="C51" s="71"/>
      <c r="D51" s="71"/>
      <c r="E51" s="86"/>
      <c r="F51" s="86"/>
      <c r="G51" s="64">
        <f t="shared" si="5"/>
        <v>0</v>
      </c>
      <c r="H51" s="61" t="str">
        <f t="shared" si="6"/>
        <v/>
      </c>
      <c r="I51" s="71"/>
      <c r="J51" s="71"/>
      <c r="K51" s="71"/>
      <c r="L51" s="71"/>
      <c r="M51" s="71"/>
      <c r="N51" s="71"/>
      <c r="O51" s="71"/>
      <c r="P51" s="34"/>
      <c r="Q51" s="2"/>
      <c r="R51" s="2"/>
      <c r="S51" s="2"/>
      <c r="T51" s="2"/>
      <c r="U51" s="2"/>
      <c r="V51" s="2"/>
      <c r="W51" s="2"/>
      <c r="X51" s="2"/>
      <c r="Y51" s="2"/>
      <c r="Z51" s="2"/>
      <c r="AA51" s="2"/>
      <c r="AB51" s="2"/>
      <c r="AE51" s="7" t="str">
        <f t="shared" si="7"/>
        <v/>
      </c>
      <c r="AF51">
        <f t="shared" si="8"/>
        <v>0</v>
      </c>
      <c r="AG51">
        <f t="shared" si="9"/>
        <v>0</v>
      </c>
      <c r="AH51">
        <f t="shared" si="10"/>
        <v>0</v>
      </c>
      <c r="AI51">
        <f t="shared" si="11"/>
        <v>0</v>
      </c>
      <c r="AJ51">
        <f t="shared" si="12"/>
        <v>0</v>
      </c>
      <c r="AK51">
        <f t="shared" si="13"/>
        <v>0</v>
      </c>
      <c r="AL51">
        <f t="shared" si="14"/>
        <v>0</v>
      </c>
    </row>
    <row r="52" spans="1:38" x14ac:dyDescent="0.2">
      <c r="A52" s="33"/>
      <c r="B52" s="87"/>
      <c r="C52" s="71"/>
      <c r="D52" s="71"/>
      <c r="E52" s="86"/>
      <c r="F52" s="86"/>
      <c r="G52" s="64">
        <f t="shared" si="5"/>
        <v>0</v>
      </c>
      <c r="H52" s="61" t="str">
        <f t="shared" si="6"/>
        <v/>
      </c>
      <c r="I52" s="71"/>
      <c r="J52" s="71"/>
      <c r="K52" s="71"/>
      <c r="L52" s="71"/>
      <c r="M52" s="71"/>
      <c r="N52" s="71"/>
      <c r="O52" s="71"/>
      <c r="P52" s="34"/>
      <c r="Q52" s="2"/>
      <c r="R52" s="2"/>
      <c r="S52" s="2"/>
      <c r="T52" s="2"/>
      <c r="U52" s="2"/>
      <c r="V52" s="2"/>
      <c r="W52" s="2"/>
      <c r="X52" s="2"/>
      <c r="Y52" s="2"/>
      <c r="Z52" s="2"/>
      <c r="AA52" s="2"/>
      <c r="AB52" s="2"/>
      <c r="AE52" s="7" t="str">
        <f t="shared" si="7"/>
        <v/>
      </c>
      <c r="AF52">
        <f t="shared" si="8"/>
        <v>0</v>
      </c>
      <c r="AG52">
        <f t="shared" si="9"/>
        <v>0</v>
      </c>
      <c r="AH52">
        <f t="shared" si="10"/>
        <v>0</v>
      </c>
      <c r="AI52">
        <f t="shared" si="11"/>
        <v>0</v>
      </c>
      <c r="AJ52">
        <f t="shared" si="12"/>
        <v>0</v>
      </c>
      <c r="AK52">
        <f t="shared" si="13"/>
        <v>0</v>
      </c>
      <c r="AL52">
        <f t="shared" si="14"/>
        <v>0</v>
      </c>
    </row>
    <row r="53" spans="1:38" x14ac:dyDescent="0.2">
      <c r="A53" s="33"/>
      <c r="B53" s="87"/>
      <c r="C53" s="71"/>
      <c r="D53" s="71"/>
      <c r="E53" s="86"/>
      <c r="F53" s="86"/>
      <c r="G53" s="64">
        <f t="shared" si="5"/>
        <v>0</v>
      </c>
      <c r="H53" s="61" t="str">
        <f t="shared" si="6"/>
        <v/>
      </c>
      <c r="I53" s="71"/>
      <c r="J53" s="71"/>
      <c r="K53" s="71"/>
      <c r="L53" s="71"/>
      <c r="M53" s="71"/>
      <c r="N53" s="71"/>
      <c r="O53" s="71"/>
      <c r="P53" s="34"/>
      <c r="Q53" s="2"/>
      <c r="R53" s="2"/>
      <c r="S53" s="2"/>
      <c r="T53" s="2"/>
      <c r="U53" s="2"/>
      <c r="V53" s="2"/>
      <c r="W53" s="2"/>
      <c r="X53" s="2"/>
      <c r="Y53" s="2"/>
      <c r="Z53" s="2"/>
      <c r="AA53" s="2"/>
      <c r="AB53" s="2"/>
      <c r="AE53" s="7" t="str">
        <f t="shared" si="7"/>
        <v/>
      </c>
      <c r="AF53">
        <f t="shared" si="8"/>
        <v>0</v>
      </c>
      <c r="AG53">
        <f t="shared" si="9"/>
        <v>0</v>
      </c>
      <c r="AH53">
        <f t="shared" si="10"/>
        <v>0</v>
      </c>
      <c r="AI53">
        <f t="shared" si="11"/>
        <v>0</v>
      </c>
      <c r="AJ53">
        <f t="shared" si="12"/>
        <v>0</v>
      </c>
      <c r="AK53">
        <f t="shared" si="13"/>
        <v>0</v>
      </c>
      <c r="AL53">
        <f t="shared" si="14"/>
        <v>0</v>
      </c>
    </row>
    <row r="54" spans="1:38" x14ac:dyDescent="0.2">
      <c r="A54" s="33"/>
      <c r="B54" s="87"/>
      <c r="C54" s="71"/>
      <c r="D54" s="71"/>
      <c r="E54" s="86"/>
      <c r="F54" s="86"/>
      <c r="G54" s="64">
        <f t="shared" si="5"/>
        <v>0</v>
      </c>
      <c r="H54" s="61" t="str">
        <f t="shared" si="6"/>
        <v/>
      </c>
      <c r="I54" s="71"/>
      <c r="J54" s="71"/>
      <c r="K54" s="71"/>
      <c r="L54" s="71"/>
      <c r="M54" s="71"/>
      <c r="N54" s="71"/>
      <c r="O54" s="71"/>
      <c r="P54" s="34"/>
      <c r="Q54" s="2"/>
      <c r="R54" s="2"/>
      <c r="S54" s="2"/>
      <c r="T54" s="2"/>
      <c r="U54" s="2"/>
      <c r="V54" s="2"/>
      <c r="W54" s="2"/>
      <c r="X54" s="2"/>
      <c r="Y54" s="2"/>
      <c r="Z54" s="2"/>
      <c r="AA54" s="2"/>
      <c r="AB54" s="2"/>
      <c r="AE54" s="7" t="str">
        <f t="shared" si="7"/>
        <v/>
      </c>
      <c r="AF54">
        <f t="shared" si="8"/>
        <v>0</v>
      </c>
      <c r="AG54">
        <f t="shared" si="9"/>
        <v>0</v>
      </c>
      <c r="AH54">
        <f t="shared" si="10"/>
        <v>0</v>
      </c>
      <c r="AI54">
        <f t="shared" si="11"/>
        <v>0</v>
      </c>
      <c r="AJ54">
        <f t="shared" si="12"/>
        <v>0</v>
      </c>
      <c r="AK54">
        <f t="shared" si="13"/>
        <v>0</v>
      </c>
      <c r="AL54">
        <f t="shared" si="14"/>
        <v>0</v>
      </c>
    </row>
    <row r="55" spans="1:38" x14ac:dyDescent="0.2">
      <c r="A55" s="33"/>
      <c r="B55" s="87"/>
      <c r="C55" s="71"/>
      <c r="D55" s="71"/>
      <c r="E55" s="86"/>
      <c r="F55" s="86"/>
      <c r="G55" s="64">
        <f t="shared" si="5"/>
        <v>0</v>
      </c>
      <c r="H55" s="61" t="str">
        <f t="shared" si="6"/>
        <v/>
      </c>
      <c r="I55" s="71"/>
      <c r="J55" s="71"/>
      <c r="K55" s="71"/>
      <c r="L55" s="71"/>
      <c r="M55" s="71"/>
      <c r="N55" s="71"/>
      <c r="O55" s="71"/>
      <c r="P55" s="34"/>
      <c r="Q55" s="2"/>
      <c r="R55" s="2"/>
      <c r="S55" s="2"/>
      <c r="T55" s="2"/>
      <c r="U55" s="2"/>
      <c r="V55" s="2"/>
      <c r="W55" s="2"/>
      <c r="X55" s="2"/>
      <c r="Y55" s="2"/>
      <c r="Z55" s="2"/>
      <c r="AA55" s="2"/>
      <c r="AB55" s="2"/>
      <c r="AE55" s="7" t="str">
        <f t="shared" si="7"/>
        <v/>
      </c>
      <c r="AF55">
        <f t="shared" si="8"/>
        <v>0</v>
      </c>
      <c r="AG55">
        <f t="shared" si="9"/>
        <v>0</v>
      </c>
      <c r="AH55">
        <f t="shared" si="10"/>
        <v>0</v>
      </c>
      <c r="AI55">
        <f t="shared" si="11"/>
        <v>0</v>
      </c>
      <c r="AJ55">
        <f t="shared" si="12"/>
        <v>0</v>
      </c>
      <c r="AK55">
        <f t="shared" si="13"/>
        <v>0</v>
      </c>
      <c r="AL55">
        <f t="shared" si="14"/>
        <v>0</v>
      </c>
    </row>
    <row r="56" spans="1:38" x14ac:dyDescent="0.2">
      <c r="A56" s="33"/>
      <c r="B56" s="87"/>
      <c r="C56" s="71"/>
      <c r="D56" s="71"/>
      <c r="E56" s="86"/>
      <c r="F56" s="86"/>
      <c r="G56" s="64">
        <f t="shared" si="5"/>
        <v>0</v>
      </c>
      <c r="H56" s="61" t="str">
        <f t="shared" si="6"/>
        <v/>
      </c>
      <c r="I56" s="71"/>
      <c r="J56" s="71"/>
      <c r="K56" s="71"/>
      <c r="L56" s="71"/>
      <c r="M56" s="71"/>
      <c r="N56" s="71"/>
      <c r="O56" s="71"/>
      <c r="P56" s="34"/>
      <c r="Q56" s="2"/>
      <c r="R56" s="2"/>
      <c r="S56" s="2"/>
      <c r="T56" s="2"/>
      <c r="U56" s="2"/>
      <c r="V56" s="2"/>
      <c r="W56" s="2"/>
      <c r="X56" s="2"/>
      <c r="Y56" s="2"/>
      <c r="Z56" s="2"/>
      <c r="AA56" s="2"/>
      <c r="AB56" s="2"/>
      <c r="AE56" s="7" t="str">
        <f t="shared" si="7"/>
        <v/>
      </c>
      <c r="AF56">
        <f t="shared" si="8"/>
        <v>0</v>
      </c>
      <c r="AG56">
        <f t="shared" si="9"/>
        <v>0</v>
      </c>
      <c r="AH56">
        <f t="shared" si="10"/>
        <v>0</v>
      </c>
      <c r="AI56">
        <f t="shared" si="11"/>
        <v>0</v>
      </c>
      <c r="AJ56">
        <f t="shared" si="12"/>
        <v>0</v>
      </c>
      <c r="AK56">
        <f t="shared" si="13"/>
        <v>0</v>
      </c>
      <c r="AL56">
        <f t="shared" si="14"/>
        <v>0</v>
      </c>
    </row>
    <row r="57" spans="1:38" x14ac:dyDescent="0.2">
      <c r="A57" s="33"/>
      <c r="B57" s="87"/>
      <c r="C57" s="71"/>
      <c r="D57" s="71"/>
      <c r="E57" s="86"/>
      <c r="F57" s="86"/>
      <c r="G57" s="64">
        <f t="shared" si="5"/>
        <v>0</v>
      </c>
      <c r="H57" s="61" t="str">
        <f t="shared" si="6"/>
        <v/>
      </c>
      <c r="I57" s="71"/>
      <c r="J57" s="71"/>
      <c r="K57" s="71"/>
      <c r="L57" s="71"/>
      <c r="M57" s="71"/>
      <c r="N57" s="71"/>
      <c r="O57" s="71"/>
      <c r="P57" s="34"/>
      <c r="Q57" s="2"/>
      <c r="R57" s="2"/>
      <c r="S57" s="2"/>
      <c r="T57" s="2"/>
      <c r="U57" s="2"/>
      <c r="V57" s="2"/>
      <c r="W57" s="2"/>
      <c r="X57" s="2"/>
      <c r="Y57" s="2"/>
      <c r="Z57" s="2"/>
      <c r="AA57" s="2"/>
      <c r="AB57" s="2"/>
      <c r="AE57" s="7" t="str">
        <f t="shared" si="7"/>
        <v/>
      </c>
      <c r="AF57">
        <f t="shared" si="8"/>
        <v>0</v>
      </c>
      <c r="AG57">
        <f t="shared" si="9"/>
        <v>0</v>
      </c>
      <c r="AH57">
        <f t="shared" si="10"/>
        <v>0</v>
      </c>
      <c r="AI57">
        <f t="shared" si="11"/>
        <v>0</v>
      </c>
      <c r="AJ57">
        <f t="shared" si="12"/>
        <v>0</v>
      </c>
      <c r="AK57">
        <f t="shared" si="13"/>
        <v>0</v>
      </c>
      <c r="AL57">
        <f t="shared" si="14"/>
        <v>0</v>
      </c>
    </row>
    <row r="58" spans="1:38" x14ac:dyDescent="0.2">
      <c r="A58" s="33"/>
      <c r="B58" s="87"/>
      <c r="C58" s="71"/>
      <c r="D58" s="71"/>
      <c r="E58" s="86"/>
      <c r="F58" s="86"/>
      <c r="G58" s="64">
        <f t="shared" si="5"/>
        <v>0</v>
      </c>
      <c r="H58" s="61" t="str">
        <f t="shared" si="6"/>
        <v/>
      </c>
      <c r="I58" s="71"/>
      <c r="J58" s="71"/>
      <c r="K58" s="71"/>
      <c r="L58" s="71"/>
      <c r="M58" s="71"/>
      <c r="N58" s="71"/>
      <c r="O58" s="71"/>
      <c r="P58" s="34"/>
      <c r="Q58" s="2"/>
      <c r="R58" s="2"/>
      <c r="S58" s="2"/>
      <c r="T58" s="2"/>
      <c r="U58" s="2"/>
      <c r="V58" s="2"/>
      <c r="W58" s="2"/>
      <c r="X58" s="2"/>
      <c r="Y58" s="2"/>
      <c r="Z58" s="2"/>
      <c r="AA58" s="2"/>
      <c r="AB58" s="2"/>
      <c r="AE58" s="7" t="str">
        <f t="shared" si="7"/>
        <v/>
      </c>
      <c r="AF58">
        <f t="shared" si="8"/>
        <v>0</v>
      </c>
      <c r="AG58">
        <f t="shared" si="9"/>
        <v>0</v>
      </c>
      <c r="AH58">
        <f t="shared" si="10"/>
        <v>0</v>
      </c>
      <c r="AI58">
        <f t="shared" si="11"/>
        <v>0</v>
      </c>
      <c r="AJ58">
        <f t="shared" si="12"/>
        <v>0</v>
      </c>
      <c r="AK58">
        <f t="shared" si="13"/>
        <v>0</v>
      </c>
      <c r="AL58">
        <f t="shared" si="14"/>
        <v>0</v>
      </c>
    </row>
    <row r="59" spans="1:38" x14ac:dyDescent="0.2">
      <c r="A59" s="33"/>
      <c r="B59" s="87"/>
      <c r="C59" s="71"/>
      <c r="D59" s="71"/>
      <c r="E59" s="85"/>
      <c r="F59" s="85"/>
      <c r="G59" s="60">
        <f t="shared" si="5"/>
        <v>0</v>
      </c>
      <c r="H59" s="61" t="str">
        <f t="shared" si="6"/>
        <v/>
      </c>
      <c r="I59" s="71"/>
      <c r="J59" s="71"/>
      <c r="K59" s="71"/>
      <c r="L59" s="71"/>
      <c r="M59" s="71"/>
      <c r="N59" s="71"/>
      <c r="O59" s="71"/>
      <c r="P59" s="34"/>
      <c r="Q59" s="2"/>
      <c r="R59" s="2"/>
      <c r="S59" s="2"/>
      <c r="T59" s="2"/>
      <c r="U59" s="2"/>
      <c r="V59" s="2"/>
      <c r="W59" s="2"/>
      <c r="X59" s="2"/>
      <c r="Y59" s="2"/>
      <c r="Z59" s="2"/>
      <c r="AA59" s="2"/>
      <c r="AB59" s="2"/>
      <c r="AE59" s="7" t="str">
        <f t="shared" si="7"/>
        <v/>
      </c>
      <c r="AF59">
        <f t="shared" si="8"/>
        <v>0</v>
      </c>
      <c r="AG59">
        <f t="shared" si="9"/>
        <v>0</v>
      </c>
      <c r="AH59">
        <f t="shared" si="10"/>
        <v>0</v>
      </c>
      <c r="AI59">
        <f t="shared" si="11"/>
        <v>0</v>
      </c>
      <c r="AJ59">
        <f t="shared" si="12"/>
        <v>0</v>
      </c>
      <c r="AK59">
        <f t="shared" si="13"/>
        <v>0</v>
      </c>
      <c r="AL59">
        <f t="shared" si="14"/>
        <v>0</v>
      </c>
    </row>
    <row r="60" spans="1:38" x14ac:dyDescent="0.2">
      <c r="A60" s="33"/>
      <c r="B60" s="87"/>
      <c r="C60" s="71" t="s">
        <v>65</v>
      </c>
      <c r="D60" s="71"/>
      <c r="E60" s="85"/>
      <c r="F60" s="85"/>
      <c r="G60" s="60">
        <f t="shared" si="5"/>
        <v>0</v>
      </c>
      <c r="H60" s="61" t="str">
        <f t="shared" si="6"/>
        <v/>
      </c>
      <c r="I60" s="71"/>
      <c r="J60" s="71"/>
      <c r="K60" s="71"/>
      <c r="L60" s="71"/>
      <c r="M60" s="71"/>
      <c r="N60" s="71"/>
      <c r="O60" s="71"/>
      <c r="P60" s="34"/>
      <c r="Q60" s="2"/>
      <c r="R60" s="2"/>
      <c r="S60" s="2"/>
      <c r="T60" s="2"/>
      <c r="U60" s="2"/>
      <c r="V60" s="2"/>
      <c r="W60" s="2"/>
      <c r="X60" s="2"/>
      <c r="Y60" s="2"/>
      <c r="Z60" s="2"/>
      <c r="AA60" s="2"/>
      <c r="AB60" s="2"/>
      <c r="AE60" s="7" t="str">
        <f t="shared" si="7"/>
        <v/>
      </c>
      <c r="AF60">
        <f t="shared" si="8"/>
        <v>0</v>
      </c>
      <c r="AG60">
        <f t="shared" si="9"/>
        <v>0</v>
      </c>
      <c r="AH60">
        <f>IF($AE60=1,1*$C60,0)</f>
        <v>0</v>
      </c>
      <c r="AI60">
        <f t="shared" si="11"/>
        <v>0</v>
      </c>
      <c r="AJ60">
        <f t="shared" si="12"/>
        <v>0</v>
      </c>
      <c r="AK60">
        <f t="shared" si="13"/>
        <v>0</v>
      </c>
      <c r="AL60">
        <f t="shared" si="14"/>
        <v>0</v>
      </c>
    </row>
    <row r="61" spans="1:38" x14ac:dyDescent="0.2">
      <c r="A61" s="33"/>
      <c r="B61" s="87"/>
      <c r="C61" s="71"/>
      <c r="D61" s="71"/>
      <c r="E61" s="85"/>
      <c r="F61" s="85"/>
      <c r="G61" s="60">
        <f t="shared" si="5"/>
        <v>0</v>
      </c>
      <c r="H61" s="61" t="str">
        <f t="shared" si="6"/>
        <v/>
      </c>
      <c r="I61" s="71"/>
      <c r="J61" s="71"/>
      <c r="K61" s="71"/>
      <c r="L61" s="71"/>
      <c r="M61" s="71"/>
      <c r="N61" s="71"/>
      <c r="O61" s="71"/>
      <c r="P61" s="34"/>
      <c r="Q61" s="2"/>
      <c r="R61" s="2"/>
      <c r="S61" s="2"/>
      <c r="T61" s="2"/>
      <c r="U61" s="2"/>
      <c r="V61" s="2"/>
      <c r="W61" s="2"/>
      <c r="X61" s="2"/>
      <c r="Y61" s="2"/>
      <c r="Z61" s="2"/>
      <c r="AA61" s="2"/>
      <c r="AB61" s="2"/>
      <c r="AE61" s="7" t="str">
        <f t="shared" si="7"/>
        <v/>
      </c>
      <c r="AF61">
        <f t="shared" si="8"/>
        <v>0</v>
      </c>
      <c r="AG61">
        <f t="shared" si="9"/>
        <v>0</v>
      </c>
      <c r="AH61">
        <f t="shared" si="10"/>
        <v>0</v>
      </c>
      <c r="AI61">
        <f t="shared" si="11"/>
        <v>0</v>
      </c>
      <c r="AJ61">
        <f t="shared" si="12"/>
        <v>0</v>
      </c>
      <c r="AK61">
        <f t="shared" si="13"/>
        <v>0</v>
      </c>
      <c r="AL61">
        <f t="shared" si="14"/>
        <v>0</v>
      </c>
    </row>
    <row r="62" spans="1:38" x14ac:dyDescent="0.2">
      <c r="A62" s="33"/>
      <c r="B62" s="87"/>
      <c r="C62" s="71"/>
      <c r="D62" s="71"/>
      <c r="E62" s="85"/>
      <c r="F62" s="85"/>
      <c r="G62" s="60">
        <f t="shared" si="5"/>
        <v>0</v>
      </c>
      <c r="H62" s="61" t="str">
        <f t="shared" si="6"/>
        <v/>
      </c>
      <c r="I62" s="71"/>
      <c r="J62" s="71"/>
      <c r="K62" s="71"/>
      <c r="L62" s="71"/>
      <c r="M62" s="71"/>
      <c r="N62" s="71"/>
      <c r="O62" s="71"/>
      <c r="P62" s="34"/>
      <c r="Q62" s="2"/>
      <c r="R62" s="2"/>
      <c r="S62" s="2"/>
      <c r="T62" s="2"/>
      <c r="U62" s="2"/>
      <c r="V62" s="2"/>
      <c r="W62" s="2"/>
      <c r="X62" s="2"/>
      <c r="Y62" s="2"/>
      <c r="Z62" s="2"/>
      <c r="AA62" s="2"/>
      <c r="AB62" s="2"/>
      <c r="AE62" s="7" t="str">
        <f t="shared" si="7"/>
        <v/>
      </c>
      <c r="AF62">
        <f t="shared" si="8"/>
        <v>0</v>
      </c>
      <c r="AG62">
        <f t="shared" si="9"/>
        <v>0</v>
      </c>
      <c r="AH62">
        <f t="shared" si="10"/>
        <v>0</v>
      </c>
      <c r="AI62">
        <f t="shared" si="11"/>
        <v>0</v>
      </c>
      <c r="AJ62">
        <f t="shared" si="12"/>
        <v>0</v>
      </c>
      <c r="AK62">
        <f t="shared" si="13"/>
        <v>0</v>
      </c>
      <c r="AL62">
        <f t="shared" si="14"/>
        <v>0</v>
      </c>
    </row>
    <row r="63" spans="1:38" x14ac:dyDescent="0.2">
      <c r="A63" s="33"/>
      <c r="B63" s="87"/>
      <c r="C63" s="71"/>
      <c r="D63" s="71"/>
      <c r="E63" s="85"/>
      <c r="F63" s="85"/>
      <c r="G63" s="60">
        <f t="shared" si="5"/>
        <v>0</v>
      </c>
      <c r="H63" s="61" t="str">
        <f t="shared" si="6"/>
        <v/>
      </c>
      <c r="I63" s="71"/>
      <c r="J63" s="71"/>
      <c r="K63" s="71"/>
      <c r="L63" s="71"/>
      <c r="M63" s="71"/>
      <c r="N63" s="71"/>
      <c r="O63" s="71"/>
      <c r="P63" s="34"/>
      <c r="Q63" s="2"/>
      <c r="R63" s="2"/>
      <c r="S63" s="2"/>
      <c r="T63" s="2"/>
      <c r="U63" s="2"/>
      <c r="V63" s="2"/>
      <c r="W63" s="2"/>
      <c r="X63" s="2"/>
      <c r="Y63" s="2"/>
      <c r="Z63" s="2"/>
      <c r="AA63" s="2"/>
      <c r="AB63" s="2"/>
      <c r="AE63" s="7" t="str">
        <f t="shared" si="7"/>
        <v/>
      </c>
      <c r="AF63">
        <f t="shared" si="8"/>
        <v>0</v>
      </c>
      <c r="AG63">
        <f t="shared" si="9"/>
        <v>0</v>
      </c>
      <c r="AH63">
        <f t="shared" si="10"/>
        <v>0</v>
      </c>
      <c r="AI63">
        <f t="shared" si="11"/>
        <v>0</v>
      </c>
      <c r="AJ63">
        <f t="shared" si="12"/>
        <v>0</v>
      </c>
      <c r="AK63">
        <f t="shared" si="13"/>
        <v>0</v>
      </c>
      <c r="AL63">
        <f t="shared" si="14"/>
        <v>0</v>
      </c>
    </row>
    <row r="64" spans="1:38" x14ac:dyDescent="0.2">
      <c r="A64" s="33"/>
      <c r="B64" s="87"/>
      <c r="C64" s="71"/>
      <c r="D64" s="71"/>
      <c r="E64" s="85"/>
      <c r="F64" s="85"/>
      <c r="G64" s="60">
        <f t="shared" si="5"/>
        <v>0</v>
      </c>
      <c r="H64" s="61" t="str">
        <f t="shared" si="6"/>
        <v/>
      </c>
      <c r="I64" s="71"/>
      <c r="J64" s="71"/>
      <c r="K64" s="71"/>
      <c r="L64" s="71"/>
      <c r="M64" s="71"/>
      <c r="N64" s="71"/>
      <c r="O64" s="71"/>
      <c r="P64" s="34"/>
      <c r="Q64" s="2"/>
      <c r="R64" s="2"/>
      <c r="S64" s="2"/>
      <c r="T64" s="2"/>
      <c r="U64" s="2"/>
      <c r="V64" s="2"/>
      <c r="W64" s="2"/>
      <c r="X64" s="2"/>
      <c r="Y64" s="2"/>
      <c r="Z64" s="2"/>
      <c r="AA64" s="2"/>
      <c r="AB64" s="2"/>
      <c r="AE64" s="7" t="str">
        <f t="shared" si="7"/>
        <v/>
      </c>
      <c r="AF64">
        <f t="shared" si="8"/>
        <v>0</v>
      </c>
      <c r="AG64">
        <f t="shared" si="9"/>
        <v>0</v>
      </c>
      <c r="AH64">
        <f t="shared" si="10"/>
        <v>0</v>
      </c>
      <c r="AI64">
        <f t="shared" si="11"/>
        <v>0</v>
      </c>
      <c r="AJ64">
        <f t="shared" si="12"/>
        <v>0</v>
      </c>
      <c r="AK64">
        <f t="shared" si="13"/>
        <v>0</v>
      </c>
      <c r="AL64">
        <f t="shared" si="14"/>
        <v>0</v>
      </c>
    </row>
    <row r="65" spans="1:38" x14ac:dyDescent="0.2">
      <c r="A65" s="33"/>
      <c r="B65" s="87"/>
      <c r="C65" s="71"/>
      <c r="D65" s="71"/>
      <c r="E65" s="85"/>
      <c r="F65" s="85"/>
      <c r="G65" s="60">
        <f t="shared" si="5"/>
        <v>0</v>
      </c>
      <c r="H65" s="61" t="str">
        <f t="shared" si="6"/>
        <v/>
      </c>
      <c r="I65" s="71"/>
      <c r="J65" s="71"/>
      <c r="K65" s="71"/>
      <c r="L65" s="71"/>
      <c r="M65" s="71"/>
      <c r="N65" s="71"/>
      <c r="O65" s="71"/>
      <c r="P65" s="34"/>
      <c r="Q65" s="2"/>
      <c r="R65" s="2"/>
      <c r="S65" s="2"/>
      <c r="T65" s="2"/>
      <c r="U65" s="2"/>
      <c r="V65" s="2"/>
      <c r="W65" s="2"/>
      <c r="X65" s="2"/>
      <c r="Y65" s="2"/>
      <c r="Z65" s="2"/>
      <c r="AA65" s="2"/>
      <c r="AB65" s="2"/>
      <c r="AE65" s="7" t="str">
        <f t="shared" si="7"/>
        <v/>
      </c>
      <c r="AF65">
        <f t="shared" si="8"/>
        <v>0</v>
      </c>
      <c r="AG65">
        <f t="shared" si="9"/>
        <v>0</v>
      </c>
      <c r="AH65">
        <f t="shared" si="10"/>
        <v>0</v>
      </c>
      <c r="AI65">
        <f t="shared" si="11"/>
        <v>0</v>
      </c>
      <c r="AJ65">
        <f t="shared" si="12"/>
        <v>0</v>
      </c>
      <c r="AK65">
        <f t="shared" si="13"/>
        <v>0</v>
      </c>
      <c r="AL65">
        <f t="shared" si="14"/>
        <v>0</v>
      </c>
    </row>
    <row r="66" spans="1:38" x14ac:dyDescent="0.2">
      <c r="A66" s="33"/>
      <c r="B66" s="87"/>
      <c r="C66" s="71"/>
      <c r="D66" s="71"/>
      <c r="E66" s="85"/>
      <c r="F66" s="85"/>
      <c r="G66" s="60">
        <f t="shared" si="5"/>
        <v>0</v>
      </c>
      <c r="H66" s="61" t="str">
        <f t="shared" si="6"/>
        <v/>
      </c>
      <c r="I66" s="71"/>
      <c r="J66" s="71"/>
      <c r="K66" s="71"/>
      <c r="L66" s="71"/>
      <c r="M66" s="71"/>
      <c r="N66" s="71"/>
      <c r="O66" s="71"/>
      <c r="P66" s="34"/>
      <c r="Q66" s="2"/>
      <c r="R66" s="2"/>
      <c r="S66" s="2"/>
      <c r="T66" s="2"/>
      <c r="U66" s="2"/>
      <c r="V66" s="2"/>
      <c r="W66" s="2"/>
      <c r="X66" s="2"/>
      <c r="Y66" s="2"/>
      <c r="Z66" s="2"/>
      <c r="AA66" s="2"/>
      <c r="AB66" s="2"/>
      <c r="AE66" s="7" t="str">
        <f t="shared" si="7"/>
        <v/>
      </c>
      <c r="AF66">
        <f t="shared" si="8"/>
        <v>0</v>
      </c>
      <c r="AG66">
        <f t="shared" si="9"/>
        <v>0</v>
      </c>
      <c r="AH66">
        <f t="shared" si="10"/>
        <v>0</v>
      </c>
      <c r="AI66">
        <f t="shared" si="11"/>
        <v>0</v>
      </c>
      <c r="AJ66">
        <f t="shared" si="12"/>
        <v>0</v>
      </c>
      <c r="AK66">
        <f t="shared" si="13"/>
        <v>0</v>
      </c>
      <c r="AL66">
        <f t="shared" si="14"/>
        <v>0</v>
      </c>
    </row>
    <row r="67" spans="1:38" x14ac:dyDescent="0.2">
      <c r="A67" s="33"/>
      <c r="B67" s="87"/>
      <c r="C67" s="71"/>
      <c r="D67" s="71"/>
      <c r="E67" s="85"/>
      <c r="F67" s="85"/>
      <c r="G67" s="60">
        <f>SUM(F67-(E67+F67)*($D$7/100))</f>
        <v>0</v>
      </c>
      <c r="H67" s="61" t="str">
        <f>IF(ISERR(D67/C67),"",D67/C67)</f>
        <v/>
      </c>
      <c r="I67" s="71"/>
      <c r="J67" s="71"/>
      <c r="K67" s="71"/>
      <c r="L67" s="71"/>
      <c r="M67" s="71"/>
      <c r="N67" s="71"/>
      <c r="O67" s="71"/>
      <c r="P67" s="34"/>
      <c r="Q67" s="2"/>
      <c r="R67" s="2"/>
      <c r="S67" s="2"/>
      <c r="T67" s="2"/>
      <c r="U67" s="2"/>
      <c r="V67" s="2"/>
      <c r="W67" s="2"/>
      <c r="X67" s="2"/>
      <c r="Y67" s="2"/>
      <c r="Z67" s="2"/>
      <c r="AA67" s="2"/>
      <c r="AB67" s="2"/>
      <c r="AE67" s="7" t="str">
        <f t="shared" si="7"/>
        <v/>
      </c>
      <c r="AF67">
        <f t="shared" si="8"/>
        <v>0</v>
      </c>
      <c r="AG67">
        <f t="shared" si="9"/>
        <v>0</v>
      </c>
      <c r="AH67">
        <f t="shared" si="10"/>
        <v>0</v>
      </c>
      <c r="AI67">
        <f t="shared" si="11"/>
        <v>0</v>
      </c>
      <c r="AJ67">
        <f t="shared" si="12"/>
        <v>0</v>
      </c>
      <c r="AK67">
        <f t="shared" si="13"/>
        <v>0</v>
      </c>
      <c r="AL67">
        <f t="shared" si="14"/>
        <v>0</v>
      </c>
    </row>
    <row r="68" spans="1:38" x14ac:dyDescent="0.2">
      <c r="A68" s="33"/>
      <c r="B68" s="87"/>
      <c r="C68" s="71"/>
      <c r="D68" s="71"/>
      <c r="E68" s="85"/>
      <c r="F68" s="85"/>
      <c r="G68" s="60">
        <f t="shared" si="5"/>
        <v>0</v>
      </c>
      <c r="H68" s="61" t="str">
        <f t="shared" si="6"/>
        <v/>
      </c>
      <c r="I68" s="71"/>
      <c r="J68" s="71"/>
      <c r="K68" s="71"/>
      <c r="L68" s="71"/>
      <c r="M68" s="71"/>
      <c r="N68" s="71"/>
      <c r="O68" s="71"/>
      <c r="P68" s="34"/>
      <c r="Q68" s="2"/>
      <c r="R68" s="2"/>
      <c r="S68" s="2"/>
      <c r="T68" s="2"/>
      <c r="U68" s="2"/>
      <c r="V68" s="2"/>
      <c r="W68" s="2"/>
      <c r="X68" s="2"/>
      <c r="Y68" s="2"/>
      <c r="Z68" s="2"/>
      <c r="AA68" s="2"/>
      <c r="AB68" s="2"/>
      <c r="AE68" s="7" t="str">
        <f t="shared" si="7"/>
        <v/>
      </c>
      <c r="AF68">
        <f t="shared" si="8"/>
        <v>0</v>
      </c>
      <c r="AG68">
        <f t="shared" si="9"/>
        <v>0</v>
      </c>
      <c r="AH68">
        <f t="shared" si="10"/>
        <v>0</v>
      </c>
      <c r="AI68">
        <f t="shared" si="11"/>
        <v>0</v>
      </c>
      <c r="AJ68">
        <f t="shared" si="12"/>
        <v>0</v>
      </c>
      <c r="AK68">
        <f t="shared" si="13"/>
        <v>0</v>
      </c>
      <c r="AL68">
        <f t="shared" si="14"/>
        <v>0</v>
      </c>
    </row>
    <row r="69" spans="1:38" x14ac:dyDescent="0.2">
      <c r="A69" s="33"/>
      <c r="B69" s="87"/>
      <c r="C69" s="71"/>
      <c r="D69" s="71"/>
      <c r="E69" s="85"/>
      <c r="F69" s="85"/>
      <c r="G69" s="60">
        <f t="shared" si="5"/>
        <v>0</v>
      </c>
      <c r="H69" s="61" t="str">
        <f t="shared" si="6"/>
        <v/>
      </c>
      <c r="I69" s="71"/>
      <c r="J69" s="71"/>
      <c r="K69" s="71"/>
      <c r="L69" s="71"/>
      <c r="M69" s="71"/>
      <c r="N69" s="71"/>
      <c r="O69" s="71"/>
      <c r="P69" s="34"/>
      <c r="Q69" s="2"/>
      <c r="R69" s="2"/>
      <c r="S69" s="2"/>
      <c r="T69" s="2"/>
      <c r="U69" s="2"/>
      <c r="V69" s="2"/>
      <c r="W69" s="2"/>
      <c r="X69" s="2"/>
      <c r="Y69" s="2"/>
      <c r="Z69" s="2"/>
      <c r="AA69" s="2"/>
      <c r="AB69" s="2"/>
      <c r="AE69" s="7" t="str">
        <f t="shared" si="7"/>
        <v/>
      </c>
      <c r="AF69">
        <f t="shared" si="8"/>
        <v>0</v>
      </c>
      <c r="AG69">
        <f t="shared" si="9"/>
        <v>0</v>
      </c>
      <c r="AH69">
        <f t="shared" si="10"/>
        <v>0</v>
      </c>
      <c r="AI69">
        <f t="shared" si="11"/>
        <v>0</v>
      </c>
      <c r="AJ69">
        <f t="shared" si="12"/>
        <v>0</v>
      </c>
      <c r="AK69">
        <f t="shared" si="13"/>
        <v>0</v>
      </c>
      <c r="AL69">
        <f t="shared" si="14"/>
        <v>0</v>
      </c>
    </row>
    <row r="70" spans="1:38" x14ac:dyDescent="0.2">
      <c r="A70" s="33"/>
      <c r="B70" s="87"/>
      <c r="C70" s="71"/>
      <c r="D70" s="71"/>
      <c r="E70" s="85"/>
      <c r="F70" s="85"/>
      <c r="G70" s="60">
        <f t="shared" si="5"/>
        <v>0</v>
      </c>
      <c r="H70" s="61" t="str">
        <f t="shared" si="6"/>
        <v/>
      </c>
      <c r="I70" s="71"/>
      <c r="J70" s="71"/>
      <c r="K70" s="71"/>
      <c r="L70" s="71"/>
      <c r="M70" s="71"/>
      <c r="N70" s="71"/>
      <c r="O70" s="71"/>
      <c r="P70" s="34"/>
      <c r="Q70" s="2"/>
      <c r="R70" s="2"/>
      <c r="S70" s="2"/>
      <c r="T70" s="2"/>
      <c r="U70" s="2"/>
      <c r="V70" s="2"/>
      <c r="W70" s="2"/>
      <c r="X70" s="2"/>
      <c r="Y70" s="2"/>
      <c r="Z70" s="2"/>
      <c r="AA70" s="2"/>
      <c r="AB70" s="2"/>
      <c r="AE70" s="7" t="str">
        <f t="shared" si="7"/>
        <v/>
      </c>
      <c r="AF70">
        <f t="shared" si="8"/>
        <v>0</v>
      </c>
      <c r="AG70">
        <f t="shared" si="9"/>
        <v>0</v>
      </c>
      <c r="AH70">
        <f t="shared" si="10"/>
        <v>0</v>
      </c>
      <c r="AI70">
        <f t="shared" si="11"/>
        <v>0</v>
      </c>
      <c r="AJ70">
        <f t="shared" si="12"/>
        <v>0</v>
      </c>
      <c r="AK70">
        <f t="shared" si="13"/>
        <v>0</v>
      </c>
      <c r="AL70">
        <f t="shared" si="14"/>
        <v>0</v>
      </c>
    </row>
    <row r="71" spans="1:38" ht="13.5" thickBot="1" x14ac:dyDescent="0.25">
      <c r="A71" s="40"/>
      <c r="B71" s="41"/>
      <c r="C71" s="41"/>
      <c r="D71" s="41"/>
      <c r="E71" s="41"/>
      <c r="F71" s="41"/>
      <c r="G71" s="41"/>
      <c r="H71" s="41"/>
      <c r="I71" s="41"/>
      <c r="J71" s="41"/>
      <c r="K71" s="41"/>
      <c r="L71" s="41"/>
      <c r="M71" s="41"/>
      <c r="N71" s="41"/>
      <c r="O71" s="41"/>
      <c r="P71" s="44"/>
      <c r="Q71" s="2"/>
      <c r="R71" s="2"/>
      <c r="S71" s="2"/>
      <c r="T71" s="2"/>
      <c r="U71" s="2"/>
      <c r="V71" s="2"/>
      <c r="W71" s="2"/>
      <c r="X71" s="2"/>
      <c r="Y71" s="2"/>
      <c r="Z71" s="2"/>
      <c r="AA71" s="2"/>
      <c r="AB71" s="2"/>
      <c r="AF71">
        <f>IF($I71=1,1*$C71,0)</f>
        <v>0</v>
      </c>
      <c r="AG71">
        <f>IF($I71=2,1*$C71,0)</f>
        <v>0</v>
      </c>
      <c r="AH71">
        <f>IF($I71=3,1*$C71,0)</f>
        <v>0</v>
      </c>
      <c r="AI71">
        <f>IF($I71=4,1*$C71,0)</f>
        <v>0</v>
      </c>
      <c r="AJ71">
        <f>IF($I71=5,1*$C71,0)</f>
        <v>0</v>
      </c>
      <c r="AK71">
        <f>IF($I71=6,1*$C71,0)</f>
        <v>0</v>
      </c>
      <c r="AL71">
        <f>IF($I71=7,1*$C71,0)</f>
        <v>0</v>
      </c>
    </row>
    <row r="72" spans="1:38" ht="13.5" thickBo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F72">
        <f>IF($I72=1,1*$C72,0)</f>
        <v>0</v>
      </c>
      <c r="AG72">
        <f>IF($I72=2,1*$C72,0)</f>
        <v>0</v>
      </c>
      <c r="AH72">
        <f>IF($I72=3,1*$C72,0)</f>
        <v>0</v>
      </c>
      <c r="AI72">
        <f>IF($I72=4,1*$C72,0)</f>
        <v>0</v>
      </c>
      <c r="AJ72">
        <f>IF($I72=5,1*$C72,0)</f>
        <v>0</v>
      </c>
      <c r="AK72">
        <f>IF($I72=6,1*$C72,0)</f>
        <v>0</v>
      </c>
      <c r="AL72">
        <f>IF($I72=7,1*$C72,0)</f>
        <v>0</v>
      </c>
    </row>
    <row r="73" spans="1:38" ht="15.75" x14ac:dyDescent="0.25">
      <c r="A73" s="29"/>
      <c r="B73" s="124" t="s">
        <v>64</v>
      </c>
      <c r="C73" s="125"/>
      <c r="D73" s="125"/>
      <c r="E73" s="125"/>
      <c r="F73" s="95"/>
      <c r="G73" s="95"/>
      <c r="H73" s="95"/>
      <c r="I73" s="95"/>
      <c r="J73" s="95"/>
      <c r="K73" s="95"/>
      <c r="L73" s="95"/>
      <c r="M73" s="95"/>
      <c r="N73" s="95"/>
      <c r="O73" s="96"/>
      <c r="P73" s="32"/>
      <c r="Q73" s="2"/>
      <c r="R73" s="2"/>
      <c r="S73" s="2"/>
      <c r="T73" s="2"/>
      <c r="U73" s="2"/>
      <c r="V73" s="2"/>
      <c r="W73" s="2"/>
      <c r="X73" s="2"/>
      <c r="Y73" s="2"/>
      <c r="Z73" s="2"/>
      <c r="AA73" s="2"/>
      <c r="AB73" s="2"/>
      <c r="AF73">
        <f>IF($I73=1,1*$C73,0)</f>
        <v>0</v>
      </c>
      <c r="AG73">
        <f>IF($I73=2,1*$C73,0)</f>
        <v>0</v>
      </c>
      <c r="AH73">
        <f>IF($I73=3,1*$C73,0)</f>
        <v>0</v>
      </c>
      <c r="AI73">
        <f>IF($I73=4,1*$C73,0)</f>
        <v>0</v>
      </c>
      <c r="AJ73">
        <f>IF($I73=5,1*$C73,0)</f>
        <v>0</v>
      </c>
      <c r="AK73">
        <f>IF($I73=6,1*$C73,0)</f>
        <v>0</v>
      </c>
      <c r="AL73">
        <f>IF($I73=7,1*$C73,0)</f>
        <v>0</v>
      </c>
    </row>
    <row r="74" spans="1:38" ht="24.95" customHeight="1" x14ac:dyDescent="0.2">
      <c r="A74" s="33"/>
      <c r="B74" s="91" t="s">
        <v>41</v>
      </c>
      <c r="C74" s="90" t="s">
        <v>45</v>
      </c>
      <c r="D74" s="90" t="s">
        <v>51</v>
      </c>
      <c r="E74" s="90" t="s">
        <v>49</v>
      </c>
      <c r="F74" s="90" t="s">
        <v>50</v>
      </c>
      <c r="G74" s="90" t="s">
        <v>52</v>
      </c>
      <c r="H74" s="90" t="s">
        <v>53</v>
      </c>
      <c r="I74" s="90" t="s">
        <v>149</v>
      </c>
      <c r="J74" s="94" t="str">
        <f>'Set-up'!$G$2</f>
        <v>Zip 1</v>
      </c>
      <c r="K74" s="94" t="str">
        <f>'Set-up'!$G$3</f>
        <v>Zip 2</v>
      </c>
      <c r="L74" s="94" t="str">
        <f>'Set-up'!$G$4</f>
        <v>Zip 3</v>
      </c>
      <c r="M74" s="94" t="str">
        <f>'Set-up'!$G$5</f>
        <v>Zip 4</v>
      </c>
      <c r="N74" s="94" t="str">
        <f>'Set-up'!$G$6</f>
        <v>Out of Area</v>
      </c>
      <c r="O74" s="94" t="str">
        <f>'Set-up'!$G$7</f>
        <v>Out of State</v>
      </c>
      <c r="P74" s="34"/>
      <c r="Q74" s="2"/>
      <c r="R74" s="2"/>
      <c r="S74" s="2"/>
      <c r="T74" s="2"/>
      <c r="U74" s="2"/>
      <c r="V74" s="2"/>
      <c r="W74" s="2"/>
      <c r="X74" s="2"/>
      <c r="Y74" s="2"/>
      <c r="Z74" s="2"/>
      <c r="AA74" s="2"/>
      <c r="AB74" s="2"/>
      <c r="AF74">
        <f>IF($I74=1,1*$C74,0)</f>
        <v>0</v>
      </c>
      <c r="AG74">
        <f>IF($I74=2,1*$C74,0)</f>
        <v>0</v>
      </c>
      <c r="AH74">
        <f>IF($I74=3,1*$C74,0)</f>
        <v>0</v>
      </c>
      <c r="AI74">
        <f>IF($I74=4,1*$C74,0)</f>
        <v>0</v>
      </c>
      <c r="AJ74">
        <f>IF($I74=5,1*$C74,0)</f>
        <v>0</v>
      </c>
      <c r="AK74">
        <f>IF($I74=6,1*$C74,0)</f>
        <v>0</v>
      </c>
      <c r="AL74">
        <f>IF($I74=7,1*$C74,0)</f>
        <v>0</v>
      </c>
    </row>
    <row r="75" spans="1:38" x14ac:dyDescent="0.2">
      <c r="A75" s="33"/>
      <c r="B75" s="87"/>
      <c r="C75" s="71"/>
      <c r="D75" s="71"/>
      <c r="E75" s="85"/>
      <c r="F75" s="85"/>
      <c r="G75" s="60">
        <f>SUM(F75-(E75+F75)*($D$7/100))</f>
        <v>0</v>
      </c>
      <c r="H75" s="61" t="str">
        <f>IF(ISERR(D75/C75),"",D75/C75)</f>
        <v/>
      </c>
      <c r="I75" s="71"/>
      <c r="J75" s="71"/>
      <c r="K75" s="71"/>
      <c r="L75" s="71"/>
      <c r="M75" s="71"/>
      <c r="N75" s="71"/>
      <c r="O75" s="71"/>
      <c r="P75" s="34"/>
      <c r="Q75" s="2"/>
      <c r="R75" s="2"/>
      <c r="S75" s="2"/>
      <c r="T75" s="2"/>
      <c r="U75" s="2"/>
      <c r="V75" s="2"/>
      <c r="W75" s="2"/>
      <c r="X75" s="2"/>
      <c r="Y75" s="2"/>
      <c r="Z75" s="2"/>
      <c r="AA75" s="2"/>
      <c r="AB75" s="2"/>
      <c r="AE75" s="7" t="str">
        <f t="shared" ref="AE75:AE138" si="15">IF(ISBLANK($B75),"",WEEKDAY($B75,2))</f>
        <v/>
      </c>
      <c r="AF75">
        <f t="shared" ref="AF75:AF138" si="16">IF($AE75=1,1*$C75,0)</f>
        <v>0</v>
      </c>
      <c r="AG75">
        <f t="shared" ref="AG75:AG138" si="17">IF($AE75=2,1*$C75,0)</f>
        <v>0</v>
      </c>
      <c r="AH75">
        <f t="shared" ref="AH75:AH138" si="18">IF($AE75=3,1*$C75,0)</f>
        <v>0</v>
      </c>
      <c r="AI75">
        <f t="shared" ref="AI75:AI138" si="19">IF($AE75=4,1*$C75,0)</f>
        <v>0</v>
      </c>
      <c r="AJ75">
        <f t="shared" ref="AJ75:AJ138" si="20">IF($AE75=5,1*$C75,0)</f>
        <v>0</v>
      </c>
      <c r="AK75">
        <f t="shared" ref="AK75:AK138" si="21">IF($AE75=6,1*$C75,0)</f>
        <v>0</v>
      </c>
      <c r="AL75">
        <f t="shared" ref="AL75:AL138" si="22">IF($AE75=7,1*$C75,0)</f>
        <v>0</v>
      </c>
    </row>
    <row r="76" spans="1:38" x14ac:dyDescent="0.2">
      <c r="A76" s="33"/>
      <c r="B76" s="87"/>
      <c r="C76" s="71"/>
      <c r="D76" s="71"/>
      <c r="E76" s="85"/>
      <c r="F76" s="85"/>
      <c r="G76" s="60">
        <f>SUM(F76-(E76+F76)*($D$7/100))</f>
        <v>0</v>
      </c>
      <c r="H76" s="61" t="str">
        <f>IF(ISERR(D76/C76),"",D76/C76)</f>
        <v/>
      </c>
      <c r="I76" s="71"/>
      <c r="J76" s="71"/>
      <c r="K76" s="71"/>
      <c r="L76" s="71"/>
      <c r="M76" s="71"/>
      <c r="N76" s="71"/>
      <c r="O76" s="71"/>
      <c r="P76" s="34"/>
      <c r="Q76" s="2"/>
      <c r="R76" s="2"/>
      <c r="S76" s="2"/>
      <c r="T76" s="2"/>
      <c r="U76" s="2"/>
      <c r="V76" s="2"/>
      <c r="W76" s="2"/>
      <c r="X76" s="2"/>
      <c r="Y76" s="2"/>
      <c r="Z76" s="2"/>
      <c r="AA76" s="2"/>
      <c r="AB76" s="2"/>
      <c r="AE76" s="7" t="str">
        <f t="shared" si="15"/>
        <v/>
      </c>
      <c r="AF76">
        <f t="shared" si="16"/>
        <v>0</v>
      </c>
      <c r="AG76">
        <f t="shared" si="17"/>
        <v>0</v>
      </c>
      <c r="AH76">
        <f t="shared" si="18"/>
        <v>0</v>
      </c>
      <c r="AI76">
        <f t="shared" si="19"/>
        <v>0</v>
      </c>
      <c r="AJ76">
        <f t="shared" si="20"/>
        <v>0</v>
      </c>
      <c r="AK76">
        <f t="shared" si="21"/>
        <v>0</v>
      </c>
      <c r="AL76">
        <f t="shared" si="22"/>
        <v>0</v>
      </c>
    </row>
    <row r="77" spans="1:38" x14ac:dyDescent="0.2">
      <c r="A77" s="33"/>
      <c r="B77" s="87"/>
      <c r="C77" s="71"/>
      <c r="D77" s="71"/>
      <c r="E77" s="85"/>
      <c r="F77" s="85"/>
      <c r="G77" s="60">
        <f>SUM(F77-(E77+F77)*($D$7/100))</f>
        <v>0</v>
      </c>
      <c r="H77" s="61" t="str">
        <f>IF(ISERR(D77/C77),"",D77/C77)</f>
        <v/>
      </c>
      <c r="I77" s="71"/>
      <c r="J77" s="71"/>
      <c r="K77" s="71"/>
      <c r="L77" s="71"/>
      <c r="M77" s="71"/>
      <c r="N77" s="71"/>
      <c r="O77" s="71"/>
      <c r="P77" s="34"/>
      <c r="Q77" s="2"/>
      <c r="R77" s="2"/>
      <c r="S77" s="2"/>
      <c r="T77" s="2"/>
      <c r="U77" s="2"/>
      <c r="V77" s="2"/>
      <c r="W77" s="2"/>
      <c r="X77" s="2"/>
      <c r="Y77" s="2"/>
      <c r="Z77" s="2"/>
      <c r="AA77" s="2"/>
      <c r="AB77" s="2"/>
      <c r="AE77" s="7" t="str">
        <f t="shared" si="15"/>
        <v/>
      </c>
      <c r="AF77">
        <f t="shared" si="16"/>
        <v>0</v>
      </c>
      <c r="AG77">
        <f t="shared" si="17"/>
        <v>0</v>
      </c>
      <c r="AH77">
        <f t="shared" si="18"/>
        <v>0</v>
      </c>
      <c r="AI77">
        <f t="shared" si="19"/>
        <v>0</v>
      </c>
      <c r="AJ77">
        <f t="shared" si="20"/>
        <v>0</v>
      </c>
      <c r="AK77">
        <f t="shared" si="21"/>
        <v>0</v>
      </c>
      <c r="AL77">
        <f t="shared" si="22"/>
        <v>0</v>
      </c>
    </row>
    <row r="78" spans="1:38" x14ac:dyDescent="0.2">
      <c r="A78" s="33"/>
      <c r="B78" s="87"/>
      <c r="C78" s="71"/>
      <c r="D78" s="71"/>
      <c r="E78" s="85"/>
      <c r="F78" s="85"/>
      <c r="G78" s="60">
        <f t="shared" ref="G78:G139" si="23">SUM(F78-(E78+F78)*($D$7/100))</f>
        <v>0</v>
      </c>
      <c r="H78" s="61" t="str">
        <f t="shared" ref="H78:H139" si="24">IF(ISERR(D78/C78),"",D78/C78)</f>
        <v/>
      </c>
      <c r="I78" s="71"/>
      <c r="J78" s="71"/>
      <c r="K78" s="71"/>
      <c r="L78" s="71"/>
      <c r="M78" s="71"/>
      <c r="N78" s="71"/>
      <c r="O78" s="71"/>
      <c r="P78" s="34"/>
      <c r="Q78" s="2"/>
      <c r="R78" s="2"/>
      <c r="S78" s="2"/>
      <c r="T78" s="2"/>
      <c r="U78" s="2"/>
      <c r="V78" s="2"/>
      <c r="W78" s="2"/>
      <c r="X78" s="2"/>
      <c r="Y78" s="2"/>
      <c r="Z78" s="2"/>
      <c r="AA78" s="2"/>
      <c r="AB78" s="2"/>
      <c r="AE78" s="7" t="str">
        <f t="shared" si="15"/>
        <v/>
      </c>
      <c r="AF78">
        <f t="shared" si="16"/>
        <v>0</v>
      </c>
      <c r="AG78">
        <f t="shared" si="17"/>
        <v>0</v>
      </c>
      <c r="AH78">
        <f t="shared" si="18"/>
        <v>0</v>
      </c>
      <c r="AI78">
        <f t="shared" si="19"/>
        <v>0</v>
      </c>
      <c r="AJ78">
        <f t="shared" si="20"/>
        <v>0</v>
      </c>
      <c r="AK78">
        <f t="shared" si="21"/>
        <v>0</v>
      </c>
      <c r="AL78">
        <f t="shared" si="22"/>
        <v>0</v>
      </c>
    </row>
    <row r="79" spans="1:38" x14ac:dyDescent="0.2">
      <c r="A79" s="33"/>
      <c r="B79" s="87"/>
      <c r="C79" s="71"/>
      <c r="D79" s="71"/>
      <c r="E79" s="85"/>
      <c r="F79" s="85"/>
      <c r="G79" s="60">
        <f t="shared" si="23"/>
        <v>0</v>
      </c>
      <c r="H79" s="61" t="str">
        <f t="shared" si="24"/>
        <v/>
      </c>
      <c r="I79" s="71"/>
      <c r="J79" s="71"/>
      <c r="K79" s="71"/>
      <c r="L79" s="71"/>
      <c r="M79" s="71"/>
      <c r="N79" s="71"/>
      <c r="O79" s="71"/>
      <c r="P79" s="34"/>
      <c r="Q79" s="2"/>
      <c r="R79" s="2"/>
      <c r="S79" s="2"/>
      <c r="T79" s="2"/>
      <c r="U79" s="2"/>
      <c r="V79" s="2"/>
      <c r="W79" s="2"/>
      <c r="X79" s="2"/>
      <c r="Y79" s="2"/>
      <c r="Z79" s="2"/>
      <c r="AA79" s="2"/>
      <c r="AB79" s="2"/>
      <c r="AE79" s="7" t="str">
        <f t="shared" si="15"/>
        <v/>
      </c>
      <c r="AF79">
        <f t="shared" si="16"/>
        <v>0</v>
      </c>
      <c r="AG79">
        <f t="shared" si="17"/>
        <v>0</v>
      </c>
      <c r="AH79">
        <f t="shared" si="18"/>
        <v>0</v>
      </c>
      <c r="AI79">
        <f t="shared" si="19"/>
        <v>0</v>
      </c>
      <c r="AJ79">
        <f t="shared" si="20"/>
        <v>0</v>
      </c>
      <c r="AK79">
        <f t="shared" si="21"/>
        <v>0</v>
      </c>
      <c r="AL79">
        <f t="shared" si="22"/>
        <v>0</v>
      </c>
    </row>
    <row r="80" spans="1:38" x14ac:dyDescent="0.2">
      <c r="A80" s="33"/>
      <c r="B80" s="87"/>
      <c r="C80" s="71"/>
      <c r="D80" s="71"/>
      <c r="E80" s="85"/>
      <c r="F80" s="85"/>
      <c r="G80" s="60">
        <f t="shared" si="23"/>
        <v>0</v>
      </c>
      <c r="H80" s="61" t="str">
        <f t="shared" si="24"/>
        <v/>
      </c>
      <c r="I80" s="71"/>
      <c r="J80" s="71"/>
      <c r="K80" s="71"/>
      <c r="L80" s="71"/>
      <c r="M80" s="71"/>
      <c r="N80" s="71"/>
      <c r="O80" s="71"/>
      <c r="P80" s="34"/>
      <c r="Q80" s="2"/>
      <c r="R80" s="2"/>
      <c r="S80" s="2"/>
      <c r="T80" s="2"/>
      <c r="U80" s="2"/>
      <c r="V80" s="2"/>
      <c r="W80" s="2"/>
      <c r="X80" s="2"/>
      <c r="Y80" s="2"/>
      <c r="Z80" s="2"/>
      <c r="AA80" s="2"/>
      <c r="AB80" s="2"/>
      <c r="AE80" s="7" t="str">
        <f t="shared" si="15"/>
        <v/>
      </c>
      <c r="AF80">
        <f t="shared" si="16"/>
        <v>0</v>
      </c>
      <c r="AG80">
        <f t="shared" si="17"/>
        <v>0</v>
      </c>
      <c r="AH80">
        <f t="shared" si="18"/>
        <v>0</v>
      </c>
      <c r="AI80">
        <f t="shared" si="19"/>
        <v>0</v>
      </c>
      <c r="AJ80">
        <f t="shared" si="20"/>
        <v>0</v>
      </c>
      <c r="AK80">
        <f t="shared" si="21"/>
        <v>0</v>
      </c>
      <c r="AL80">
        <f t="shared" si="22"/>
        <v>0</v>
      </c>
    </row>
    <row r="81" spans="1:38" x14ac:dyDescent="0.2">
      <c r="A81" s="33"/>
      <c r="B81" s="87"/>
      <c r="C81" s="71"/>
      <c r="D81" s="71"/>
      <c r="E81" s="85"/>
      <c r="F81" s="85"/>
      <c r="G81" s="60">
        <f t="shared" si="23"/>
        <v>0</v>
      </c>
      <c r="H81" s="61" t="str">
        <f t="shared" si="24"/>
        <v/>
      </c>
      <c r="I81" s="71"/>
      <c r="J81" s="71"/>
      <c r="K81" s="71"/>
      <c r="L81" s="71"/>
      <c r="M81" s="71"/>
      <c r="N81" s="71"/>
      <c r="O81" s="71"/>
      <c r="P81" s="34"/>
      <c r="Q81" s="2"/>
      <c r="R81" s="2"/>
      <c r="S81" s="2"/>
      <c r="T81" s="2"/>
      <c r="U81" s="2"/>
      <c r="V81" s="2"/>
      <c r="W81" s="2"/>
      <c r="X81" s="2"/>
      <c r="Y81" s="2"/>
      <c r="Z81" s="2"/>
      <c r="AA81" s="2"/>
      <c r="AB81" s="2"/>
      <c r="AE81" s="7" t="str">
        <f t="shared" si="15"/>
        <v/>
      </c>
      <c r="AF81">
        <f t="shared" si="16"/>
        <v>0</v>
      </c>
      <c r="AG81">
        <f t="shared" si="17"/>
        <v>0</v>
      </c>
      <c r="AH81">
        <f t="shared" si="18"/>
        <v>0</v>
      </c>
      <c r="AI81">
        <f t="shared" si="19"/>
        <v>0</v>
      </c>
      <c r="AJ81">
        <f t="shared" si="20"/>
        <v>0</v>
      </c>
      <c r="AK81">
        <f t="shared" si="21"/>
        <v>0</v>
      </c>
      <c r="AL81">
        <f t="shared" si="22"/>
        <v>0</v>
      </c>
    </row>
    <row r="82" spans="1:38" x14ac:dyDescent="0.2">
      <c r="A82" s="33"/>
      <c r="B82" s="87"/>
      <c r="C82" s="71"/>
      <c r="D82" s="71"/>
      <c r="E82" s="85"/>
      <c r="F82" s="85"/>
      <c r="G82" s="60">
        <f t="shared" si="23"/>
        <v>0</v>
      </c>
      <c r="H82" s="61" t="str">
        <f t="shared" si="24"/>
        <v/>
      </c>
      <c r="I82" s="71"/>
      <c r="J82" s="71"/>
      <c r="K82" s="71"/>
      <c r="L82" s="71"/>
      <c r="M82" s="71"/>
      <c r="N82" s="71"/>
      <c r="O82" s="71"/>
      <c r="P82" s="34"/>
      <c r="Q82" s="2"/>
      <c r="R82" s="2"/>
      <c r="S82" s="2"/>
      <c r="T82" s="2"/>
      <c r="U82" s="2"/>
      <c r="V82" s="2"/>
      <c r="W82" s="2"/>
      <c r="X82" s="2"/>
      <c r="Y82" s="2"/>
      <c r="Z82" s="2"/>
      <c r="AA82" s="2"/>
      <c r="AB82" s="2"/>
      <c r="AE82" s="7" t="str">
        <f t="shared" si="15"/>
        <v/>
      </c>
      <c r="AF82">
        <f t="shared" si="16"/>
        <v>0</v>
      </c>
      <c r="AG82">
        <f t="shared" si="17"/>
        <v>0</v>
      </c>
      <c r="AH82">
        <f t="shared" si="18"/>
        <v>0</v>
      </c>
      <c r="AI82">
        <f t="shared" si="19"/>
        <v>0</v>
      </c>
      <c r="AJ82">
        <f t="shared" si="20"/>
        <v>0</v>
      </c>
      <c r="AK82">
        <f t="shared" si="21"/>
        <v>0</v>
      </c>
      <c r="AL82">
        <f t="shared" si="22"/>
        <v>0</v>
      </c>
    </row>
    <row r="83" spans="1:38" x14ac:dyDescent="0.2">
      <c r="A83" s="33"/>
      <c r="B83" s="87"/>
      <c r="C83" s="71"/>
      <c r="D83" s="71"/>
      <c r="E83" s="85"/>
      <c r="F83" s="85"/>
      <c r="G83" s="60">
        <f t="shared" si="23"/>
        <v>0</v>
      </c>
      <c r="H83" s="61" t="str">
        <f t="shared" si="24"/>
        <v/>
      </c>
      <c r="I83" s="71"/>
      <c r="J83" s="71"/>
      <c r="K83" s="71"/>
      <c r="L83" s="71"/>
      <c r="M83" s="71"/>
      <c r="N83" s="71"/>
      <c r="O83" s="71"/>
      <c r="P83" s="34"/>
      <c r="Q83" s="2"/>
      <c r="R83" s="2"/>
      <c r="S83" s="2"/>
      <c r="T83" s="2"/>
      <c r="U83" s="2"/>
      <c r="V83" s="2"/>
      <c r="W83" s="2"/>
      <c r="X83" s="2"/>
      <c r="Y83" s="2"/>
      <c r="Z83" s="2"/>
      <c r="AA83" s="2"/>
      <c r="AB83" s="2"/>
      <c r="AE83" s="7" t="str">
        <f t="shared" si="15"/>
        <v/>
      </c>
      <c r="AF83">
        <f t="shared" si="16"/>
        <v>0</v>
      </c>
      <c r="AG83">
        <f t="shared" si="17"/>
        <v>0</v>
      </c>
      <c r="AH83">
        <f t="shared" si="18"/>
        <v>0</v>
      </c>
      <c r="AI83">
        <f t="shared" si="19"/>
        <v>0</v>
      </c>
      <c r="AJ83">
        <f t="shared" si="20"/>
        <v>0</v>
      </c>
      <c r="AK83">
        <f t="shared" si="21"/>
        <v>0</v>
      </c>
      <c r="AL83">
        <f t="shared" si="22"/>
        <v>0</v>
      </c>
    </row>
    <row r="84" spans="1:38" x14ac:dyDescent="0.2">
      <c r="A84" s="33"/>
      <c r="B84" s="87"/>
      <c r="C84" s="71"/>
      <c r="D84" s="71"/>
      <c r="E84" s="85"/>
      <c r="F84" s="85"/>
      <c r="G84" s="60">
        <f t="shared" si="23"/>
        <v>0</v>
      </c>
      <c r="H84" s="61" t="str">
        <f t="shared" si="24"/>
        <v/>
      </c>
      <c r="I84" s="71"/>
      <c r="J84" s="71"/>
      <c r="K84" s="71"/>
      <c r="L84" s="71"/>
      <c r="M84" s="71"/>
      <c r="N84" s="71"/>
      <c r="O84" s="71"/>
      <c r="P84" s="34"/>
      <c r="Q84" s="2"/>
      <c r="R84" s="2"/>
      <c r="S84" s="2"/>
      <c r="T84" s="2"/>
      <c r="U84" s="2"/>
      <c r="V84" s="2"/>
      <c r="W84" s="2"/>
      <c r="X84" s="2"/>
      <c r="Y84" s="2"/>
      <c r="Z84" s="2"/>
      <c r="AA84" s="2"/>
      <c r="AB84" s="2"/>
      <c r="AE84" s="7" t="str">
        <f t="shared" si="15"/>
        <v/>
      </c>
      <c r="AF84">
        <f t="shared" si="16"/>
        <v>0</v>
      </c>
      <c r="AG84">
        <f t="shared" si="17"/>
        <v>0</v>
      </c>
      <c r="AH84">
        <f t="shared" si="18"/>
        <v>0</v>
      </c>
      <c r="AI84">
        <f t="shared" si="19"/>
        <v>0</v>
      </c>
      <c r="AJ84">
        <f t="shared" si="20"/>
        <v>0</v>
      </c>
      <c r="AK84">
        <f t="shared" si="21"/>
        <v>0</v>
      </c>
      <c r="AL84">
        <f t="shared" si="22"/>
        <v>0</v>
      </c>
    </row>
    <row r="85" spans="1:38" x14ac:dyDescent="0.2">
      <c r="A85" s="33"/>
      <c r="B85" s="87"/>
      <c r="C85" s="71"/>
      <c r="D85" s="71"/>
      <c r="E85" s="85"/>
      <c r="F85" s="85"/>
      <c r="G85" s="60">
        <f t="shared" si="23"/>
        <v>0</v>
      </c>
      <c r="H85" s="61" t="str">
        <f t="shared" si="24"/>
        <v/>
      </c>
      <c r="I85" s="71"/>
      <c r="J85" s="71"/>
      <c r="K85" s="71"/>
      <c r="L85" s="71"/>
      <c r="M85" s="71"/>
      <c r="N85" s="71"/>
      <c r="O85" s="71"/>
      <c r="P85" s="34"/>
      <c r="Q85" s="2"/>
      <c r="R85" s="2"/>
      <c r="S85" s="2"/>
      <c r="T85" s="2"/>
      <c r="U85" s="2"/>
      <c r="V85" s="2"/>
      <c r="W85" s="2"/>
      <c r="X85" s="2"/>
      <c r="Y85" s="2"/>
      <c r="Z85" s="2"/>
      <c r="AA85" s="2"/>
      <c r="AB85" s="2"/>
      <c r="AE85" s="7" t="str">
        <f t="shared" si="15"/>
        <v/>
      </c>
      <c r="AF85">
        <f t="shared" si="16"/>
        <v>0</v>
      </c>
      <c r="AG85">
        <f t="shared" si="17"/>
        <v>0</v>
      </c>
      <c r="AH85">
        <f t="shared" si="18"/>
        <v>0</v>
      </c>
      <c r="AI85">
        <f t="shared" si="19"/>
        <v>0</v>
      </c>
      <c r="AJ85">
        <f t="shared" si="20"/>
        <v>0</v>
      </c>
      <c r="AK85">
        <f t="shared" si="21"/>
        <v>0</v>
      </c>
      <c r="AL85">
        <f t="shared" si="22"/>
        <v>0</v>
      </c>
    </row>
    <row r="86" spans="1:38" x14ac:dyDescent="0.2">
      <c r="A86" s="33"/>
      <c r="B86" s="87"/>
      <c r="C86" s="71"/>
      <c r="D86" s="71"/>
      <c r="E86" s="85"/>
      <c r="F86" s="85"/>
      <c r="G86" s="60">
        <f t="shared" si="23"/>
        <v>0</v>
      </c>
      <c r="H86" s="61" t="str">
        <f t="shared" si="24"/>
        <v/>
      </c>
      <c r="I86" s="71"/>
      <c r="J86" s="71"/>
      <c r="K86" s="71"/>
      <c r="L86" s="71"/>
      <c r="M86" s="71"/>
      <c r="N86" s="71"/>
      <c r="O86" s="71"/>
      <c r="P86" s="34"/>
      <c r="Q86" s="2"/>
      <c r="R86" s="2"/>
      <c r="S86" s="2"/>
      <c r="T86" s="2"/>
      <c r="U86" s="2"/>
      <c r="V86" s="2"/>
      <c r="W86" s="2"/>
      <c r="X86" s="2"/>
      <c r="Y86" s="2"/>
      <c r="Z86" s="2"/>
      <c r="AA86" s="2"/>
      <c r="AB86" s="2"/>
      <c r="AE86" s="7" t="str">
        <f t="shared" si="15"/>
        <v/>
      </c>
      <c r="AF86">
        <f t="shared" si="16"/>
        <v>0</v>
      </c>
      <c r="AG86">
        <f t="shared" si="17"/>
        <v>0</v>
      </c>
      <c r="AH86">
        <f t="shared" si="18"/>
        <v>0</v>
      </c>
      <c r="AI86">
        <f t="shared" si="19"/>
        <v>0</v>
      </c>
      <c r="AJ86">
        <f t="shared" si="20"/>
        <v>0</v>
      </c>
      <c r="AK86">
        <f t="shared" si="21"/>
        <v>0</v>
      </c>
      <c r="AL86">
        <f t="shared" si="22"/>
        <v>0</v>
      </c>
    </row>
    <row r="87" spans="1:38" x14ac:dyDescent="0.2">
      <c r="A87" s="33"/>
      <c r="B87" s="87"/>
      <c r="C87" s="71"/>
      <c r="D87" s="71"/>
      <c r="E87" s="85"/>
      <c r="F87" s="85"/>
      <c r="G87" s="60">
        <f t="shared" si="23"/>
        <v>0</v>
      </c>
      <c r="H87" s="61" t="str">
        <f t="shared" si="24"/>
        <v/>
      </c>
      <c r="I87" s="71"/>
      <c r="J87" s="71"/>
      <c r="K87" s="71"/>
      <c r="L87" s="71"/>
      <c r="M87" s="71"/>
      <c r="N87" s="71"/>
      <c r="O87" s="71"/>
      <c r="P87" s="34"/>
      <c r="Q87" s="2"/>
      <c r="R87" s="2"/>
      <c r="S87" s="2"/>
      <c r="T87" s="2"/>
      <c r="U87" s="2"/>
      <c r="V87" s="2"/>
      <c r="W87" s="2"/>
      <c r="X87" s="2"/>
      <c r="Y87" s="2"/>
      <c r="Z87" s="2"/>
      <c r="AA87" s="2"/>
      <c r="AB87" s="2"/>
      <c r="AE87" s="7" t="str">
        <f t="shared" si="15"/>
        <v/>
      </c>
      <c r="AF87">
        <f t="shared" si="16"/>
        <v>0</v>
      </c>
      <c r="AG87">
        <f t="shared" si="17"/>
        <v>0</v>
      </c>
      <c r="AH87">
        <f t="shared" si="18"/>
        <v>0</v>
      </c>
      <c r="AI87">
        <f t="shared" si="19"/>
        <v>0</v>
      </c>
      <c r="AJ87">
        <f t="shared" si="20"/>
        <v>0</v>
      </c>
      <c r="AK87">
        <f t="shared" si="21"/>
        <v>0</v>
      </c>
      <c r="AL87">
        <f t="shared" si="22"/>
        <v>0</v>
      </c>
    </row>
    <row r="88" spans="1:38" x14ac:dyDescent="0.2">
      <c r="A88" s="33"/>
      <c r="B88" s="87"/>
      <c r="C88" s="71"/>
      <c r="D88" s="71"/>
      <c r="E88" s="85"/>
      <c r="F88" s="85"/>
      <c r="G88" s="60">
        <f t="shared" si="23"/>
        <v>0</v>
      </c>
      <c r="H88" s="61" t="str">
        <f t="shared" si="24"/>
        <v/>
      </c>
      <c r="I88" s="71"/>
      <c r="J88" s="71"/>
      <c r="K88" s="71"/>
      <c r="L88" s="71"/>
      <c r="M88" s="71"/>
      <c r="N88" s="71"/>
      <c r="O88" s="71"/>
      <c r="P88" s="34"/>
      <c r="Q88" s="2"/>
      <c r="R88" s="2"/>
      <c r="S88" s="2"/>
      <c r="T88" s="2"/>
      <c r="U88" s="2"/>
      <c r="V88" s="2"/>
      <c r="W88" s="2"/>
      <c r="X88" s="2"/>
      <c r="Y88" s="2"/>
      <c r="Z88" s="2"/>
      <c r="AA88" s="2"/>
      <c r="AB88" s="2"/>
      <c r="AE88" s="7" t="str">
        <f t="shared" si="15"/>
        <v/>
      </c>
      <c r="AF88">
        <f t="shared" si="16"/>
        <v>0</v>
      </c>
      <c r="AG88">
        <f t="shared" si="17"/>
        <v>0</v>
      </c>
      <c r="AH88">
        <f t="shared" si="18"/>
        <v>0</v>
      </c>
      <c r="AI88">
        <f t="shared" si="19"/>
        <v>0</v>
      </c>
      <c r="AJ88">
        <f t="shared" si="20"/>
        <v>0</v>
      </c>
      <c r="AK88">
        <f t="shared" si="21"/>
        <v>0</v>
      </c>
      <c r="AL88">
        <f t="shared" si="22"/>
        <v>0</v>
      </c>
    </row>
    <row r="89" spans="1:38" x14ac:dyDescent="0.2">
      <c r="A89" s="33"/>
      <c r="B89" s="87"/>
      <c r="C89" s="71"/>
      <c r="D89" s="71"/>
      <c r="E89" s="85"/>
      <c r="F89" s="85"/>
      <c r="G89" s="60">
        <f t="shared" si="23"/>
        <v>0</v>
      </c>
      <c r="H89" s="61" t="str">
        <f t="shared" si="24"/>
        <v/>
      </c>
      <c r="I89" s="71"/>
      <c r="J89" s="71"/>
      <c r="K89" s="71"/>
      <c r="L89" s="71"/>
      <c r="M89" s="71"/>
      <c r="N89" s="71"/>
      <c r="O89" s="71"/>
      <c r="P89" s="34"/>
      <c r="Q89" s="2"/>
      <c r="R89" s="2"/>
      <c r="S89" s="2"/>
      <c r="T89" s="2"/>
      <c r="U89" s="2"/>
      <c r="V89" s="2"/>
      <c r="W89" s="2"/>
      <c r="X89" s="2"/>
      <c r="Y89" s="2"/>
      <c r="Z89" s="2"/>
      <c r="AA89" s="2"/>
      <c r="AB89" s="2"/>
      <c r="AE89" s="7" t="str">
        <f t="shared" si="15"/>
        <v/>
      </c>
      <c r="AF89">
        <f t="shared" si="16"/>
        <v>0</v>
      </c>
      <c r="AG89">
        <f t="shared" si="17"/>
        <v>0</v>
      </c>
      <c r="AH89">
        <f t="shared" si="18"/>
        <v>0</v>
      </c>
      <c r="AI89">
        <f t="shared" si="19"/>
        <v>0</v>
      </c>
      <c r="AJ89">
        <f t="shared" si="20"/>
        <v>0</v>
      </c>
      <c r="AK89">
        <f t="shared" si="21"/>
        <v>0</v>
      </c>
      <c r="AL89">
        <f t="shared" si="22"/>
        <v>0</v>
      </c>
    </row>
    <row r="90" spans="1:38" x14ac:dyDescent="0.2">
      <c r="A90" s="33"/>
      <c r="B90" s="87"/>
      <c r="C90" s="71"/>
      <c r="D90" s="71"/>
      <c r="E90" s="85"/>
      <c r="F90" s="85"/>
      <c r="G90" s="60">
        <f t="shared" si="23"/>
        <v>0</v>
      </c>
      <c r="H90" s="61" t="str">
        <f t="shared" si="24"/>
        <v/>
      </c>
      <c r="I90" s="71"/>
      <c r="J90" s="71"/>
      <c r="K90" s="71"/>
      <c r="L90" s="71"/>
      <c r="M90" s="71"/>
      <c r="N90" s="71"/>
      <c r="O90" s="71"/>
      <c r="P90" s="34"/>
      <c r="Q90" s="2"/>
      <c r="R90" s="2"/>
      <c r="S90" s="2"/>
      <c r="T90" s="2"/>
      <c r="U90" s="2"/>
      <c r="V90" s="2"/>
      <c r="W90" s="2"/>
      <c r="X90" s="2"/>
      <c r="Y90" s="2"/>
      <c r="Z90" s="2"/>
      <c r="AA90" s="2"/>
      <c r="AB90" s="2"/>
      <c r="AE90" s="7" t="str">
        <f t="shared" si="15"/>
        <v/>
      </c>
      <c r="AF90">
        <f t="shared" si="16"/>
        <v>0</v>
      </c>
      <c r="AG90">
        <f t="shared" si="17"/>
        <v>0</v>
      </c>
      <c r="AH90">
        <f t="shared" si="18"/>
        <v>0</v>
      </c>
      <c r="AI90">
        <f t="shared" si="19"/>
        <v>0</v>
      </c>
      <c r="AJ90">
        <f t="shared" si="20"/>
        <v>0</v>
      </c>
      <c r="AK90">
        <f t="shared" si="21"/>
        <v>0</v>
      </c>
      <c r="AL90">
        <f t="shared" si="22"/>
        <v>0</v>
      </c>
    </row>
    <row r="91" spans="1:38" x14ac:dyDescent="0.2">
      <c r="A91" s="33"/>
      <c r="B91" s="87"/>
      <c r="C91" s="71"/>
      <c r="D91" s="71"/>
      <c r="E91" s="85"/>
      <c r="F91" s="85"/>
      <c r="G91" s="60">
        <f t="shared" si="23"/>
        <v>0</v>
      </c>
      <c r="H91" s="61" t="str">
        <f t="shared" si="24"/>
        <v/>
      </c>
      <c r="I91" s="71"/>
      <c r="J91" s="71"/>
      <c r="K91" s="71"/>
      <c r="L91" s="71"/>
      <c r="M91" s="71"/>
      <c r="N91" s="71"/>
      <c r="O91" s="71"/>
      <c r="P91" s="34"/>
      <c r="Q91" s="2"/>
      <c r="R91" s="2"/>
      <c r="S91" s="2"/>
      <c r="T91" s="2"/>
      <c r="U91" s="2"/>
      <c r="V91" s="2"/>
      <c r="W91" s="2"/>
      <c r="X91" s="2"/>
      <c r="Y91" s="2"/>
      <c r="Z91" s="2"/>
      <c r="AA91" s="2"/>
      <c r="AB91" s="2"/>
      <c r="AE91" s="7" t="str">
        <f t="shared" si="15"/>
        <v/>
      </c>
      <c r="AF91">
        <f t="shared" si="16"/>
        <v>0</v>
      </c>
      <c r="AG91">
        <f t="shared" si="17"/>
        <v>0</v>
      </c>
      <c r="AH91">
        <f t="shared" si="18"/>
        <v>0</v>
      </c>
      <c r="AI91">
        <f t="shared" si="19"/>
        <v>0</v>
      </c>
      <c r="AJ91">
        <f t="shared" si="20"/>
        <v>0</v>
      </c>
      <c r="AK91">
        <f t="shared" si="21"/>
        <v>0</v>
      </c>
      <c r="AL91">
        <f t="shared" si="22"/>
        <v>0</v>
      </c>
    </row>
    <row r="92" spans="1:38" x14ac:dyDescent="0.2">
      <c r="A92" s="33"/>
      <c r="B92" s="87"/>
      <c r="C92" s="71"/>
      <c r="D92" s="71"/>
      <c r="E92" s="85"/>
      <c r="F92" s="85"/>
      <c r="G92" s="60">
        <f t="shared" si="23"/>
        <v>0</v>
      </c>
      <c r="H92" s="61" t="str">
        <f t="shared" si="24"/>
        <v/>
      </c>
      <c r="I92" s="71"/>
      <c r="J92" s="71"/>
      <c r="K92" s="71"/>
      <c r="L92" s="71"/>
      <c r="M92" s="71"/>
      <c r="N92" s="71"/>
      <c r="O92" s="71"/>
      <c r="P92" s="34"/>
      <c r="Q92" s="2"/>
      <c r="R92" s="2"/>
      <c r="S92" s="2"/>
      <c r="T92" s="2"/>
      <c r="U92" s="2"/>
      <c r="V92" s="2"/>
      <c r="W92" s="2"/>
      <c r="X92" s="2"/>
      <c r="Y92" s="2"/>
      <c r="Z92" s="2"/>
      <c r="AA92" s="2"/>
      <c r="AB92" s="2"/>
      <c r="AE92" s="7" t="str">
        <f t="shared" si="15"/>
        <v/>
      </c>
      <c r="AF92">
        <f t="shared" si="16"/>
        <v>0</v>
      </c>
      <c r="AG92">
        <f t="shared" si="17"/>
        <v>0</v>
      </c>
      <c r="AH92">
        <f t="shared" si="18"/>
        <v>0</v>
      </c>
      <c r="AI92">
        <f t="shared" si="19"/>
        <v>0</v>
      </c>
      <c r="AJ92">
        <f t="shared" si="20"/>
        <v>0</v>
      </c>
      <c r="AK92">
        <f t="shared" si="21"/>
        <v>0</v>
      </c>
      <c r="AL92">
        <f t="shared" si="22"/>
        <v>0</v>
      </c>
    </row>
    <row r="93" spans="1:38" x14ac:dyDescent="0.2">
      <c r="A93" s="33"/>
      <c r="B93" s="87"/>
      <c r="C93" s="71"/>
      <c r="D93" s="71"/>
      <c r="E93" s="85"/>
      <c r="F93" s="85"/>
      <c r="G93" s="60">
        <f t="shared" si="23"/>
        <v>0</v>
      </c>
      <c r="H93" s="61" t="str">
        <f t="shared" si="24"/>
        <v/>
      </c>
      <c r="I93" s="71"/>
      <c r="J93" s="71"/>
      <c r="K93" s="71"/>
      <c r="L93" s="71"/>
      <c r="M93" s="71"/>
      <c r="N93" s="71"/>
      <c r="O93" s="71"/>
      <c r="P93" s="34"/>
      <c r="Q93" s="2"/>
      <c r="R93" s="2"/>
      <c r="S93" s="2"/>
      <c r="T93" s="2"/>
      <c r="U93" s="2"/>
      <c r="V93" s="2"/>
      <c r="W93" s="2"/>
      <c r="X93" s="2"/>
      <c r="Y93" s="2"/>
      <c r="Z93" s="2"/>
      <c r="AA93" s="2"/>
      <c r="AB93" s="2"/>
      <c r="AE93" s="7" t="str">
        <f t="shared" si="15"/>
        <v/>
      </c>
      <c r="AF93">
        <f t="shared" si="16"/>
        <v>0</v>
      </c>
      <c r="AG93">
        <f t="shared" si="17"/>
        <v>0</v>
      </c>
      <c r="AH93">
        <f t="shared" si="18"/>
        <v>0</v>
      </c>
      <c r="AI93">
        <f t="shared" si="19"/>
        <v>0</v>
      </c>
      <c r="AJ93">
        <f t="shared" si="20"/>
        <v>0</v>
      </c>
      <c r="AK93">
        <f t="shared" si="21"/>
        <v>0</v>
      </c>
      <c r="AL93">
        <f t="shared" si="22"/>
        <v>0</v>
      </c>
    </row>
    <row r="94" spans="1:38" x14ac:dyDescent="0.2">
      <c r="A94" s="33"/>
      <c r="B94" s="87"/>
      <c r="C94" s="71"/>
      <c r="D94" s="71"/>
      <c r="E94" s="85"/>
      <c r="F94" s="85"/>
      <c r="G94" s="60">
        <f t="shared" si="23"/>
        <v>0</v>
      </c>
      <c r="H94" s="61" t="str">
        <f t="shared" si="24"/>
        <v/>
      </c>
      <c r="I94" s="71"/>
      <c r="J94" s="71"/>
      <c r="K94" s="71"/>
      <c r="L94" s="71"/>
      <c r="M94" s="71"/>
      <c r="N94" s="71"/>
      <c r="O94" s="71"/>
      <c r="P94" s="34"/>
      <c r="Q94" s="2"/>
      <c r="R94" s="2"/>
      <c r="S94" s="2"/>
      <c r="T94" s="2"/>
      <c r="U94" s="2"/>
      <c r="V94" s="2"/>
      <c r="W94" s="2"/>
      <c r="X94" s="2"/>
      <c r="Y94" s="2"/>
      <c r="Z94" s="2"/>
      <c r="AA94" s="2"/>
      <c r="AB94" s="2"/>
      <c r="AE94" s="7" t="str">
        <f t="shared" si="15"/>
        <v/>
      </c>
      <c r="AF94">
        <f t="shared" si="16"/>
        <v>0</v>
      </c>
      <c r="AG94">
        <f t="shared" si="17"/>
        <v>0</v>
      </c>
      <c r="AH94">
        <f t="shared" si="18"/>
        <v>0</v>
      </c>
      <c r="AI94">
        <f t="shared" si="19"/>
        <v>0</v>
      </c>
      <c r="AJ94">
        <f t="shared" si="20"/>
        <v>0</v>
      </c>
      <c r="AK94">
        <f t="shared" si="21"/>
        <v>0</v>
      </c>
      <c r="AL94">
        <f t="shared" si="22"/>
        <v>0</v>
      </c>
    </row>
    <row r="95" spans="1:38" x14ac:dyDescent="0.2">
      <c r="A95" s="33"/>
      <c r="B95" s="87"/>
      <c r="C95" s="71"/>
      <c r="D95" s="71"/>
      <c r="E95" s="85"/>
      <c r="F95" s="85"/>
      <c r="G95" s="60">
        <f t="shared" si="23"/>
        <v>0</v>
      </c>
      <c r="H95" s="61" t="str">
        <f t="shared" si="24"/>
        <v/>
      </c>
      <c r="I95" s="71"/>
      <c r="J95" s="71"/>
      <c r="K95" s="71"/>
      <c r="L95" s="71"/>
      <c r="M95" s="71"/>
      <c r="N95" s="71"/>
      <c r="O95" s="71"/>
      <c r="P95" s="34"/>
      <c r="Q95" s="2"/>
      <c r="R95" s="2"/>
      <c r="S95" s="2"/>
      <c r="T95" s="2"/>
      <c r="U95" s="2"/>
      <c r="V95" s="2"/>
      <c r="W95" s="2"/>
      <c r="X95" s="2"/>
      <c r="Y95" s="2"/>
      <c r="Z95" s="2"/>
      <c r="AA95" s="2"/>
      <c r="AB95" s="2"/>
      <c r="AE95" s="7" t="str">
        <f t="shared" si="15"/>
        <v/>
      </c>
      <c r="AF95">
        <f t="shared" si="16"/>
        <v>0</v>
      </c>
      <c r="AG95">
        <f t="shared" si="17"/>
        <v>0</v>
      </c>
      <c r="AH95">
        <f t="shared" si="18"/>
        <v>0</v>
      </c>
      <c r="AI95">
        <f t="shared" si="19"/>
        <v>0</v>
      </c>
      <c r="AJ95">
        <f t="shared" si="20"/>
        <v>0</v>
      </c>
      <c r="AK95">
        <f t="shared" si="21"/>
        <v>0</v>
      </c>
      <c r="AL95">
        <f t="shared" si="22"/>
        <v>0</v>
      </c>
    </row>
    <row r="96" spans="1:38" x14ac:dyDescent="0.2">
      <c r="A96" s="33"/>
      <c r="B96" s="87"/>
      <c r="C96" s="71"/>
      <c r="D96" s="71"/>
      <c r="E96" s="85"/>
      <c r="F96" s="85"/>
      <c r="G96" s="60">
        <f t="shared" si="23"/>
        <v>0</v>
      </c>
      <c r="H96" s="61" t="str">
        <f t="shared" si="24"/>
        <v/>
      </c>
      <c r="I96" s="71"/>
      <c r="J96" s="71"/>
      <c r="K96" s="71"/>
      <c r="L96" s="71"/>
      <c r="M96" s="71"/>
      <c r="N96" s="71"/>
      <c r="O96" s="71"/>
      <c r="P96" s="34"/>
      <c r="Q96" s="2"/>
      <c r="R96" s="2"/>
      <c r="S96" s="2"/>
      <c r="T96" s="2"/>
      <c r="U96" s="2"/>
      <c r="V96" s="2"/>
      <c r="W96" s="2"/>
      <c r="X96" s="2"/>
      <c r="Y96" s="2"/>
      <c r="Z96" s="2"/>
      <c r="AA96" s="2"/>
      <c r="AB96" s="2"/>
      <c r="AE96" s="7" t="str">
        <f t="shared" si="15"/>
        <v/>
      </c>
      <c r="AF96">
        <f t="shared" si="16"/>
        <v>0</v>
      </c>
      <c r="AG96">
        <f t="shared" si="17"/>
        <v>0</v>
      </c>
      <c r="AH96">
        <f t="shared" si="18"/>
        <v>0</v>
      </c>
      <c r="AI96">
        <f t="shared" si="19"/>
        <v>0</v>
      </c>
      <c r="AJ96">
        <f t="shared" si="20"/>
        <v>0</v>
      </c>
      <c r="AK96">
        <f t="shared" si="21"/>
        <v>0</v>
      </c>
      <c r="AL96">
        <f t="shared" si="22"/>
        <v>0</v>
      </c>
    </row>
    <row r="97" spans="1:38" x14ac:dyDescent="0.2">
      <c r="A97" s="33"/>
      <c r="B97" s="87"/>
      <c r="C97" s="71"/>
      <c r="D97" s="71"/>
      <c r="E97" s="85"/>
      <c r="F97" s="85"/>
      <c r="G97" s="60">
        <f t="shared" si="23"/>
        <v>0</v>
      </c>
      <c r="H97" s="61" t="str">
        <f t="shared" si="24"/>
        <v/>
      </c>
      <c r="I97" s="71"/>
      <c r="J97" s="71"/>
      <c r="K97" s="71"/>
      <c r="L97" s="71"/>
      <c r="M97" s="71"/>
      <c r="N97" s="71"/>
      <c r="O97" s="71"/>
      <c r="P97" s="34"/>
      <c r="Q97" s="2"/>
      <c r="R97" s="2"/>
      <c r="S97" s="2"/>
      <c r="T97" s="2"/>
      <c r="U97" s="2"/>
      <c r="V97" s="2"/>
      <c r="W97" s="2"/>
      <c r="X97" s="2"/>
      <c r="Y97" s="2"/>
      <c r="Z97" s="2"/>
      <c r="AA97" s="2"/>
      <c r="AB97" s="2"/>
      <c r="AE97" s="7" t="str">
        <f t="shared" si="15"/>
        <v/>
      </c>
      <c r="AF97">
        <f t="shared" si="16"/>
        <v>0</v>
      </c>
      <c r="AG97">
        <f t="shared" si="17"/>
        <v>0</v>
      </c>
      <c r="AH97">
        <f t="shared" si="18"/>
        <v>0</v>
      </c>
      <c r="AI97">
        <f t="shared" si="19"/>
        <v>0</v>
      </c>
      <c r="AJ97">
        <f t="shared" si="20"/>
        <v>0</v>
      </c>
      <c r="AK97">
        <f t="shared" si="21"/>
        <v>0</v>
      </c>
      <c r="AL97">
        <f t="shared" si="22"/>
        <v>0</v>
      </c>
    </row>
    <row r="98" spans="1:38" x14ac:dyDescent="0.2">
      <c r="A98" s="33"/>
      <c r="B98" s="87"/>
      <c r="C98" s="71"/>
      <c r="D98" s="71"/>
      <c r="E98" s="85"/>
      <c r="F98" s="85"/>
      <c r="G98" s="60">
        <f t="shared" si="23"/>
        <v>0</v>
      </c>
      <c r="H98" s="61" t="str">
        <f t="shared" si="24"/>
        <v/>
      </c>
      <c r="I98" s="71"/>
      <c r="J98" s="71"/>
      <c r="K98" s="71"/>
      <c r="L98" s="71"/>
      <c r="M98" s="71"/>
      <c r="N98" s="71"/>
      <c r="O98" s="71"/>
      <c r="P98" s="34"/>
      <c r="Q98" s="2"/>
      <c r="R98" s="2"/>
      <c r="S98" s="2"/>
      <c r="T98" s="2"/>
      <c r="U98" s="2"/>
      <c r="V98" s="2"/>
      <c r="W98" s="2"/>
      <c r="X98" s="2"/>
      <c r="Y98" s="2"/>
      <c r="Z98" s="2"/>
      <c r="AA98" s="2"/>
      <c r="AB98" s="2"/>
      <c r="AE98" s="7" t="str">
        <f t="shared" si="15"/>
        <v/>
      </c>
      <c r="AF98">
        <f t="shared" si="16"/>
        <v>0</v>
      </c>
      <c r="AG98">
        <f t="shared" si="17"/>
        <v>0</v>
      </c>
      <c r="AH98">
        <f t="shared" si="18"/>
        <v>0</v>
      </c>
      <c r="AI98">
        <f t="shared" si="19"/>
        <v>0</v>
      </c>
      <c r="AJ98">
        <f t="shared" si="20"/>
        <v>0</v>
      </c>
      <c r="AK98">
        <f t="shared" si="21"/>
        <v>0</v>
      </c>
      <c r="AL98">
        <f t="shared" si="22"/>
        <v>0</v>
      </c>
    </row>
    <row r="99" spans="1:38" x14ac:dyDescent="0.2">
      <c r="A99" s="33"/>
      <c r="B99" s="87"/>
      <c r="C99" s="71"/>
      <c r="D99" s="71"/>
      <c r="E99" s="85"/>
      <c r="F99" s="85"/>
      <c r="G99" s="60">
        <f t="shared" si="23"/>
        <v>0</v>
      </c>
      <c r="H99" s="61" t="str">
        <f t="shared" si="24"/>
        <v/>
      </c>
      <c r="I99" s="71"/>
      <c r="J99" s="71"/>
      <c r="K99" s="71"/>
      <c r="L99" s="71"/>
      <c r="M99" s="71"/>
      <c r="N99" s="71"/>
      <c r="O99" s="71"/>
      <c r="P99" s="34"/>
      <c r="Q99" s="2"/>
      <c r="R99" s="2"/>
      <c r="S99" s="2"/>
      <c r="T99" s="2"/>
      <c r="U99" s="2"/>
      <c r="V99" s="2"/>
      <c r="W99" s="2"/>
      <c r="X99" s="2"/>
      <c r="Y99" s="2"/>
      <c r="Z99" s="2"/>
      <c r="AA99" s="2"/>
      <c r="AB99" s="2"/>
      <c r="AE99" s="7" t="str">
        <f t="shared" si="15"/>
        <v/>
      </c>
      <c r="AF99">
        <f t="shared" si="16"/>
        <v>0</v>
      </c>
      <c r="AG99">
        <f t="shared" si="17"/>
        <v>0</v>
      </c>
      <c r="AH99">
        <f t="shared" si="18"/>
        <v>0</v>
      </c>
      <c r="AI99">
        <f t="shared" si="19"/>
        <v>0</v>
      </c>
      <c r="AJ99">
        <f t="shared" si="20"/>
        <v>0</v>
      </c>
      <c r="AK99">
        <f t="shared" si="21"/>
        <v>0</v>
      </c>
      <c r="AL99">
        <f t="shared" si="22"/>
        <v>0</v>
      </c>
    </row>
    <row r="100" spans="1:38" x14ac:dyDescent="0.2">
      <c r="A100" s="33"/>
      <c r="B100" s="87"/>
      <c r="C100" s="71"/>
      <c r="D100" s="71"/>
      <c r="E100" s="85"/>
      <c r="F100" s="85"/>
      <c r="G100" s="60">
        <f t="shared" si="23"/>
        <v>0</v>
      </c>
      <c r="H100" s="61" t="str">
        <f t="shared" si="24"/>
        <v/>
      </c>
      <c r="I100" s="71"/>
      <c r="J100" s="71"/>
      <c r="K100" s="71"/>
      <c r="L100" s="71"/>
      <c r="M100" s="71"/>
      <c r="N100" s="71"/>
      <c r="O100" s="71"/>
      <c r="P100" s="34"/>
      <c r="Q100" s="2"/>
      <c r="R100" s="2"/>
      <c r="S100" s="2"/>
      <c r="T100" s="2"/>
      <c r="U100" s="2"/>
      <c r="V100" s="2"/>
      <c r="W100" s="2"/>
      <c r="X100" s="2"/>
      <c r="Y100" s="2"/>
      <c r="Z100" s="2"/>
      <c r="AA100" s="2"/>
      <c r="AB100" s="2"/>
      <c r="AE100" s="7" t="str">
        <f t="shared" si="15"/>
        <v/>
      </c>
      <c r="AF100">
        <f t="shared" si="16"/>
        <v>0</v>
      </c>
      <c r="AG100">
        <f t="shared" si="17"/>
        <v>0</v>
      </c>
      <c r="AH100">
        <f t="shared" si="18"/>
        <v>0</v>
      </c>
      <c r="AI100">
        <f t="shared" si="19"/>
        <v>0</v>
      </c>
      <c r="AJ100">
        <f t="shared" si="20"/>
        <v>0</v>
      </c>
      <c r="AK100">
        <f t="shared" si="21"/>
        <v>0</v>
      </c>
      <c r="AL100">
        <f t="shared" si="22"/>
        <v>0</v>
      </c>
    </row>
    <row r="101" spans="1:38" x14ac:dyDescent="0.2">
      <c r="A101" s="33"/>
      <c r="B101" s="87"/>
      <c r="C101" s="71"/>
      <c r="D101" s="71"/>
      <c r="E101" s="85"/>
      <c r="F101" s="85"/>
      <c r="G101" s="60">
        <f t="shared" si="23"/>
        <v>0</v>
      </c>
      <c r="H101" s="61" t="str">
        <f t="shared" si="24"/>
        <v/>
      </c>
      <c r="I101" s="71"/>
      <c r="J101" s="71"/>
      <c r="K101" s="71"/>
      <c r="L101" s="71"/>
      <c r="M101" s="71"/>
      <c r="N101" s="71"/>
      <c r="O101" s="71"/>
      <c r="P101" s="34"/>
      <c r="Q101" s="2"/>
      <c r="R101" s="2"/>
      <c r="S101" s="2"/>
      <c r="T101" s="2"/>
      <c r="U101" s="2"/>
      <c r="V101" s="2"/>
      <c r="W101" s="2"/>
      <c r="X101" s="2"/>
      <c r="Y101" s="2"/>
      <c r="Z101" s="2"/>
      <c r="AA101" s="2"/>
      <c r="AB101" s="2"/>
      <c r="AE101" s="7" t="str">
        <f t="shared" si="15"/>
        <v/>
      </c>
      <c r="AF101">
        <f t="shared" si="16"/>
        <v>0</v>
      </c>
      <c r="AG101">
        <f t="shared" si="17"/>
        <v>0</v>
      </c>
      <c r="AH101">
        <f t="shared" si="18"/>
        <v>0</v>
      </c>
      <c r="AI101">
        <f t="shared" si="19"/>
        <v>0</v>
      </c>
      <c r="AJ101">
        <f t="shared" si="20"/>
        <v>0</v>
      </c>
      <c r="AK101">
        <f t="shared" si="21"/>
        <v>0</v>
      </c>
      <c r="AL101">
        <f t="shared" si="22"/>
        <v>0</v>
      </c>
    </row>
    <row r="102" spans="1:38" x14ac:dyDescent="0.2">
      <c r="A102" s="33"/>
      <c r="B102" s="87"/>
      <c r="C102" s="71"/>
      <c r="D102" s="71"/>
      <c r="E102" s="85"/>
      <c r="F102" s="85"/>
      <c r="G102" s="60">
        <f t="shared" si="23"/>
        <v>0</v>
      </c>
      <c r="H102" s="61" t="str">
        <f t="shared" si="24"/>
        <v/>
      </c>
      <c r="I102" s="71"/>
      <c r="J102" s="71"/>
      <c r="K102" s="71"/>
      <c r="L102" s="71"/>
      <c r="M102" s="71"/>
      <c r="N102" s="71"/>
      <c r="O102" s="71"/>
      <c r="P102" s="34"/>
      <c r="Q102" s="2"/>
      <c r="R102" s="2"/>
      <c r="S102" s="2"/>
      <c r="T102" s="2"/>
      <c r="U102" s="2"/>
      <c r="V102" s="2"/>
      <c r="W102" s="2"/>
      <c r="X102" s="2"/>
      <c r="Y102" s="2"/>
      <c r="Z102" s="2"/>
      <c r="AA102" s="2"/>
      <c r="AB102" s="2"/>
      <c r="AE102" s="7" t="str">
        <f t="shared" si="15"/>
        <v/>
      </c>
      <c r="AF102">
        <f t="shared" si="16"/>
        <v>0</v>
      </c>
      <c r="AG102">
        <f t="shared" si="17"/>
        <v>0</v>
      </c>
      <c r="AH102">
        <f t="shared" si="18"/>
        <v>0</v>
      </c>
      <c r="AI102">
        <f t="shared" si="19"/>
        <v>0</v>
      </c>
      <c r="AJ102">
        <f t="shared" si="20"/>
        <v>0</v>
      </c>
      <c r="AK102">
        <f t="shared" si="21"/>
        <v>0</v>
      </c>
      <c r="AL102">
        <f t="shared" si="22"/>
        <v>0</v>
      </c>
    </row>
    <row r="103" spans="1:38" x14ac:dyDescent="0.2">
      <c r="A103" s="33"/>
      <c r="B103" s="87"/>
      <c r="C103" s="71"/>
      <c r="D103" s="71"/>
      <c r="E103" s="85"/>
      <c r="F103" s="85"/>
      <c r="G103" s="60">
        <f t="shared" si="23"/>
        <v>0</v>
      </c>
      <c r="H103" s="61" t="str">
        <f t="shared" si="24"/>
        <v/>
      </c>
      <c r="I103" s="71"/>
      <c r="J103" s="71"/>
      <c r="K103" s="71"/>
      <c r="L103" s="71"/>
      <c r="M103" s="71"/>
      <c r="N103" s="71"/>
      <c r="O103" s="71"/>
      <c r="P103" s="34"/>
      <c r="Q103" s="2"/>
      <c r="R103" s="2"/>
      <c r="S103" s="2"/>
      <c r="T103" s="2"/>
      <c r="U103" s="2"/>
      <c r="V103" s="2"/>
      <c r="W103" s="2"/>
      <c r="X103" s="2"/>
      <c r="Y103" s="2"/>
      <c r="Z103" s="2"/>
      <c r="AA103" s="2"/>
      <c r="AB103" s="2"/>
      <c r="AE103" s="7" t="str">
        <f t="shared" si="15"/>
        <v/>
      </c>
      <c r="AF103">
        <f t="shared" si="16"/>
        <v>0</v>
      </c>
      <c r="AG103">
        <f t="shared" si="17"/>
        <v>0</v>
      </c>
      <c r="AH103">
        <f t="shared" si="18"/>
        <v>0</v>
      </c>
      <c r="AI103">
        <f t="shared" si="19"/>
        <v>0</v>
      </c>
      <c r="AJ103">
        <f t="shared" si="20"/>
        <v>0</v>
      </c>
      <c r="AK103">
        <f t="shared" si="21"/>
        <v>0</v>
      </c>
      <c r="AL103">
        <f t="shared" si="22"/>
        <v>0</v>
      </c>
    </row>
    <row r="104" spans="1:38" x14ac:dyDescent="0.2">
      <c r="A104" s="33"/>
      <c r="B104" s="87"/>
      <c r="C104" s="71"/>
      <c r="D104" s="71"/>
      <c r="E104" s="85"/>
      <c r="F104" s="85"/>
      <c r="G104" s="60">
        <f t="shared" si="23"/>
        <v>0</v>
      </c>
      <c r="H104" s="61" t="str">
        <f t="shared" si="24"/>
        <v/>
      </c>
      <c r="I104" s="71"/>
      <c r="J104" s="71"/>
      <c r="K104" s="71"/>
      <c r="L104" s="71"/>
      <c r="M104" s="71"/>
      <c r="N104" s="71"/>
      <c r="O104" s="71"/>
      <c r="P104" s="34"/>
      <c r="Q104" s="2"/>
      <c r="R104" s="2"/>
      <c r="S104" s="2"/>
      <c r="T104" s="2"/>
      <c r="U104" s="2"/>
      <c r="V104" s="2"/>
      <c r="W104" s="2"/>
      <c r="X104" s="2"/>
      <c r="Y104" s="2"/>
      <c r="Z104" s="2"/>
      <c r="AA104" s="2"/>
      <c r="AB104" s="2"/>
      <c r="AE104" s="7" t="str">
        <f t="shared" si="15"/>
        <v/>
      </c>
      <c r="AF104">
        <f t="shared" si="16"/>
        <v>0</v>
      </c>
      <c r="AG104">
        <f t="shared" si="17"/>
        <v>0</v>
      </c>
      <c r="AH104">
        <f t="shared" si="18"/>
        <v>0</v>
      </c>
      <c r="AI104">
        <f t="shared" si="19"/>
        <v>0</v>
      </c>
      <c r="AJ104">
        <f t="shared" si="20"/>
        <v>0</v>
      </c>
      <c r="AK104">
        <f t="shared" si="21"/>
        <v>0</v>
      </c>
      <c r="AL104">
        <f t="shared" si="22"/>
        <v>0</v>
      </c>
    </row>
    <row r="105" spans="1:38" x14ac:dyDescent="0.2">
      <c r="A105" s="33"/>
      <c r="B105" s="87"/>
      <c r="C105" s="71"/>
      <c r="D105" s="71"/>
      <c r="E105" s="85"/>
      <c r="F105" s="85"/>
      <c r="G105" s="60">
        <f t="shared" si="23"/>
        <v>0</v>
      </c>
      <c r="H105" s="61" t="str">
        <f t="shared" si="24"/>
        <v/>
      </c>
      <c r="I105" s="71"/>
      <c r="J105" s="71"/>
      <c r="K105" s="71"/>
      <c r="L105" s="71"/>
      <c r="M105" s="71"/>
      <c r="N105" s="71"/>
      <c r="O105" s="71"/>
      <c r="P105" s="34"/>
      <c r="Q105" s="2"/>
      <c r="R105" s="2"/>
      <c r="S105" s="2"/>
      <c r="T105" s="2"/>
      <c r="U105" s="2"/>
      <c r="V105" s="2"/>
      <c r="W105" s="2"/>
      <c r="X105" s="2"/>
      <c r="Y105" s="2"/>
      <c r="Z105" s="2"/>
      <c r="AA105" s="2"/>
      <c r="AB105" s="2"/>
      <c r="AE105" s="7" t="str">
        <f t="shared" si="15"/>
        <v/>
      </c>
      <c r="AF105">
        <f t="shared" si="16"/>
        <v>0</v>
      </c>
      <c r="AG105">
        <f t="shared" si="17"/>
        <v>0</v>
      </c>
      <c r="AH105">
        <f t="shared" si="18"/>
        <v>0</v>
      </c>
      <c r="AI105">
        <f t="shared" si="19"/>
        <v>0</v>
      </c>
      <c r="AJ105">
        <f t="shared" si="20"/>
        <v>0</v>
      </c>
      <c r="AK105">
        <f t="shared" si="21"/>
        <v>0</v>
      </c>
      <c r="AL105">
        <f t="shared" si="22"/>
        <v>0</v>
      </c>
    </row>
    <row r="106" spans="1:38" x14ac:dyDescent="0.2">
      <c r="A106" s="33"/>
      <c r="B106" s="87"/>
      <c r="C106" s="71"/>
      <c r="D106" s="71"/>
      <c r="E106" s="85"/>
      <c r="F106" s="85"/>
      <c r="G106" s="60">
        <f t="shared" si="23"/>
        <v>0</v>
      </c>
      <c r="H106" s="61" t="str">
        <f t="shared" si="24"/>
        <v/>
      </c>
      <c r="I106" s="71"/>
      <c r="J106" s="71"/>
      <c r="K106" s="71"/>
      <c r="L106" s="71"/>
      <c r="M106" s="71"/>
      <c r="N106" s="71"/>
      <c r="O106" s="71"/>
      <c r="P106" s="34"/>
      <c r="Q106" s="2"/>
      <c r="R106" s="2"/>
      <c r="S106" s="2"/>
      <c r="T106" s="2"/>
      <c r="U106" s="2"/>
      <c r="V106" s="2"/>
      <c r="W106" s="2"/>
      <c r="X106" s="2"/>
      <c r="Y106" s="2"/>
      <c r="Z106" s="2"/>
      <c r="AA106" s="2"/>
      <c r="AB106" s="2"/>
      <c r="AE106" s="7" t="str">
        <f t="shared" si="15"/>
        <v/>
      </c>
      <c r="AF106">
        <f t="shared" si="16"/>
        <v>0</v>
      </c>
      <c r="AG106">
        <f t="shared" si="17"/>
        <v>0</v>
      </c>
      <c r="AH106">
        <f t="shared" si="18"/>
        <v>0</v>
      </c>
      <c r="AI106">
        <f t="shared" si="19"/>
        <v>0</v>
      </c>
      <c r="AJ106">
        <f t="shared" si="20"/>
        <v>0</v>
      </c>
      <c r="AK106">
        <f t="shared" si="21"/>
        <v>0</v>
      </c>
      <c r="AL106">
        <f t="shared" si="22"/>
        <v>0</v>
      </c>
    </row>
    <row r="107" spans="1:38" x14ac:dyDescent="0.2">
      <c r="A107" s="33"/>
      <c r="B107" s="87"/>
      <c r="C107" s="71"/>
      <c r="D107" s="71"/>
      <c r="E107" s="85"/>
      <c r="F107" s="85"/>
      <c r="G107" s="60">
        <f t="shared" si="23"/>
        <v>0</v>
      </c>
      <c r="H107" s="61" t="str">
        <f t="shared" si="24"/>
        <v/>
      </c>
      <c r="I107" s="71"/>
      <c r="J107" s="71"/>
      <c r="K107" s="71"/>
      <c r="L107" s="71"/>
      <c r="M107" s="71"/>
      <c r="N107" s="71"/>
      <c r="O107" s="71"/>
      <c r="P107" s="34"/>
      <c r="Q107" s="2"/>
      <c r="R107" s="2"/>
      <c r="S107" s="2"/>
      <c r="T107" s="2"/>
      <c r="U107" s="2"/>
      <c r="V107" s="2"/>
      <c r="W107" s="2"/>
      <c r="X107" s="2"/>
      <c r="Y107" s="2"/>
      <c r="Z107" s="2"/>
      <c r="AA107" s="2"/>
      <c r="AB107" s="2"/>
      <c r="AE107" s="7" t="str">
        <f t="shared" si="15"/>
        <v/>
      </c>
      <c r="AF107">
        <f t="shared" si="16"/>
        <v>0</v>
      </c>
      <c r="AG107">
        <f t="shared" si="17"/>
        <v>0</v>
      </c>
      <c r="AH107">
        <f t="shared" si="18"/>
        <v>0</v>
      </c>
      <c r="AI107">
        <f t="shared" si="19"/>
        <v>0</v>
      </c>
      <c r="AJ107">
        <f t="shared" si="20"/>
        <v>0</v>
      </c>
      <c r="AK107">
        <f t="shared" si="21"/>
        <v>0</v>
      </c>
      <c r="AL107">
        <f t="shared" si="22"/>
        <v>0</v>
      </c>
    </row>
    <row r="108" spans="1:38" x14ac:dyDescent="0.2">
      <c r="A108" s="33"/>
      <c r="B108" s="87"/>
      <c r="C108" s="71"/>
      <c r="D108" s="71"/>
      <c r="E108" s="85"/>
      <c r="F108" s="85"/>
      <c r="G108" s="60">
        <f t="shared" si="23"/>
        <v>0</v>
      </c>
      <c r="H108" s="61" t="str">
        <f t="shared" si="24"/>
        <v/>
      </c>
      <c r="I108" s="71"/>
      <c r="J108" s="71"/>
      <c r="K108" s="71"/>
      <c r="L108" s="71"/>
      <c r="M108" s="71"/>
      <c r="N108" s="71"/>
      <c r="O108" s="71"/>
      <c r="P108" s="34"/>
      <c r="Q108" s="2"/>
      <c r="R108" s="2"/>
      <c r="S108" s="2"/>
      <c r="T108" s="2"/>
      <c r="U108" s="2"/>
      <c r="V108" s="2"/>
      <c r="W108" s="2"/>
      <c r="X108" s="2"/>
      <c r="Y108" s="2"/>
      <c r="Z108" s="2"/>
      <c r="AA108" s="2"/>
      <c r="AB108" s="2"/>
      <c r="AE108" s="7" t="str">
        <f t="shared" si="15"/>
        <v/>
      </c>
      <c r="AF108">
        <f t="shared" si="16"/>
        <v>0</v>
      </c>
      <c r="AG108">
        <f t="shared" si="17"/>
        <v>0</v>
      </c>
      <c r="AH108">
        <f t="shared" si="18"/>
        <v>0</v>
      </c>
      <c r="AI108">
        <f t="shared" si="19"/>
        <v>0</v>
      </c>
      <c r="AJ108">
        <f t="shared" si="20"/>
        <v>0</v>
      </c>
      <c r="AK108">
        <f t="shared" si="21"/>
        <v>0</v>
      </c>
      <c r="AL108">
        <f t="shared" si="22"/>
        <v>0</v>
      </c>
    </row>
    <row r="109" spans="1:38" x14ac:dyDescent="0.2">
      <c r="A109" s="33"/>
      <c r="B109" s="87"/>
      <c r="C109" s="71"/>
      <c r="D109" s="71"/>
      <c r="E109" s="85"/>
      <c r="F109" s="85"/>
      <c r="G109" s="60">
        <f t="shared" si="23"/>
        <v>0</v>
      </c>
      <c r="H109" s="61" t="str">
        <f t="shared" si="24"/>
        <v/>
      </c>
      <c r="I109" s="71"/>
      <c r="J109" s="71"/>
      <c r="K109" s="71"/>
      <c r="L109" s="71"/>
      <c r="M109" s="71"/>
      <c r="N109" s="71"/>
      <c r="O109" s="71"/>
      <c r="P109" s="34"/>
      <c r="Q109" s="2"/>
      <c r="R109" s="2"/>
      <c r="S109" s="2"/>
      <c r="T109" s="2"/>
      <c r="U109" s="2"/>
      <c r="V109" s="2"/>
      <c r="W109" s="2"/>
      <c r="X109" s="2"/>
      <c r="Y109" s="2"/>
      <c r="Z109" s="2"/>
      <c r="AA109" s="2"/>
      <c r="AB109" s="2"/>
      <c r="AE109" s="7" t="str">
        <f t="shared" si="15"/>
        <v/>
      </c>
      <c r="AF109">
        <f t="shared" si="16"/>
        <v>0</v>
      </c>
      <c r="AG109">
        <f t="shared" si="17"/>
        <v>0</v>
      </c>
      <c r="AH109">
        <f t="shared" si="18"/>
        <v>0</v>
      </c>
      <c r="AI109">
        <f t="shared" si="19"/>
        <v>0</v>
      </c>
      <c r="AJ109">
        <f t="shared" si="20"/>
        <v>0</v>
      </c>
      <c r="AK109">
        <f t="shared" si="21"/>
        <v>0</v>
      </c>
      <c r="AL109">
        <f t="shared" si="22"/>
        <v>0</v>
      </c>
    </row>
    <row r="110" spans="1:38" x14ac:dyDescent="0.2">
      <c r="A110" s="33"/>
      <c r="B110" s="87"/>
      <c r="C110" s="71"/>
      <c r="D110" s="71"/>
      <c r="E110" s="85"/>
      <c r="F110" s="85"/>
      <c r="G110" s="60">
        <f t="shared" si="23"/>
        <v>0</v>
      </c>
      <c r="H110" s="61" t="str">
        <f t="shared" si="24"/>
        <v/>
      </c>
      <c r="I110" s="71"/>
      <c r="J110" s="71"/>
      <c r="K110" s="71"/>
      <c r="L110" s="71"/>
      <c r="M110" s="71"/>
      <c r="N110" s="71"/>
      <c r="O110" s="71"/>
      <c r="P110" s="34"/>
      <c r="Q110" s="2"/>
      <c r="R110" s="2"/>
      <c r="S110" s="2"/>
      <c r="T110" s="2"/>
      <c r="U110" s="2"/>
      <c r="V110" s="2"/>
      <c r="W110" s="2"/>
      <c r="X110" s="2"/>
      <c r="Y110" s="2"/>
      <c r="Z110" s="2"/>
      <c r="AA110" s="2"/>
      <c r="AB110" s="2"/>
      <c r="AE110" s="7" t="str">
        <f t="shared" si="15"/>
        <v/>
      </c>
      <c r="AF110">
        <f t="shared" si="16"/>
        <v>0</v>
      </c>
      <c r="AG110">
        <f t="shared" si="17"/>
        <v>0</v>
      </c>
      <c r="AH110">
        <f t="shared" si="18"/>
        <v>0</v>
      </c>
      <c r="AI110">
        <f t="shared" si="19"/>
        <v>0</v>
      </c>
      <c r="AJ110">
        <f t="shared" si="20"/>
        <v>0</v>
      </c>
      <c r="AK110">
        <f t="shared" si="21"/>
        <v>0</v>
      </c>
      <c r="AL110">
        <f t="shared" si="22"/>
        <v>0</v>
      </c>
    </row>
    <row r="111" spans="1:38" x14ac:dyDescent="0.2">
      <c r="A111" s="33"/>
      <c r="B111" s="87"/>
      <c r="C111" s="71"/>
      <c r="D111" s="71"/>
      <c r="E111" s="85"/>
      <c r="F111" s="85"/>
      <c r="G111" s="60">
        <f t="shared" si="23"/>
        <v>0</v>
      </c>
      <c r="H111" s="61" t="str">
        <f t="shared" si="24"/>
        <v/>
      </c>
      <c r="I111" s="71"/>
      <c r="J111" s="71"/>
      <c r="K111" s="71"/>
      <c r="L111" s="71"/>
      <c r="M111" s="71"/>
      <c r="N111" s="71"/>
      <c r="O111" s="71"/>
      <c r="P111" s="34"/>
      <c r="Q111" s="2"/>
      <c r="R111" s="2"/>
      <c r="S111" s="2"/>
      <c r="T111" s="2"/>
      <c r="U111" s="2"/>
      <c r="V111" s="2"/>
      <c r="W111" s="2"/>
      <c r="X111" s="2"/>
      <c r="Y111" s="2"/>
      <c r="Z111" s="2"/>
      <c r="AA111" s="2"/>
      <c r="AB111" s="2"/>
      <c r="AE111" s="7" t="str">
        <f t="shared" si="15"/>
        <v/>
      </c>
      <c r="AF111">
        <f t="shared" si="16"/>
        <v>0</v>
      </c>
      <c r="AG111">
        <f t="shared" si="17"/>
        <v>0</v>
      </c>
      <c r="AH111">
        <f t="shared" si="18"/>
        <v>0</v>
      </c>
      <c r="AI111">
        <f t="shared" si="19"/>
        <v>0</v>
      </c>
      <c r="AJ111">
        <f t="shared" si="20"/>
        <v>0</v>
      </c>
      <c r="AK111">
        <f t="shared" si="21"/>
        <v>0</v>
      </c>
      <c r="AL111">
        <f t="shared" si="22"/>
        <v>0</v>
      </c>
    </row>
    <row r="112" spans="1:38" x14ac:dyDescent="0.2">
      <c r="A112" s="33"/>
      <c r="B112" s="87"/>
      <c r="C112" s="71"/>
      <c r="D112" s="71"/>
      <c r="E112" s="85"/>
      <c r="F112" s="85"/>
      <c r="G112" s="60">
        <f t="shared" si="23"/>
        <v>0</v>
      </c>
      <c r="H112" s="61" t="str">
        <f t="shared" si="24"/>
        <v/>
      </c>
      <c r="I112" s="71"/>
      <c r="J112" s="71"/>
      <c r="K112" s="71"/>
      <c r="L112" s="71"/>
      <c r="M112" s="71"/>
      <c r="N112" s="71"/>
      <c r="O112" s="71"/>
      <c r="P112" s="34"/>
      <c r="Q112" s="2"/>
      <c r="R112" s="2"/>
      <c r="S112" s="2"/>
      <c r="T112" s="2"/>
      <c r="U112" s="2"/>
      <c r="V112" s="2"/>
      <c r="W112" s="2"/>
      <c r="X112" s="2"/>
      <c r="Y112" s="2"/>
      <c r="Z112" s="2"/>
      <c r="AA112" s="2"/>
      <c r="AB112" s="2"/>
      <c r="AE112" s="7" t="str">
        <f t="shared" si="15"/>
        <v/>
      </c>
      <c r="AF112">
        <f t="shared" si="16"/>
        <v>0</v>
      </c>
      <c r="AG112">
        <f t="shared" si="17"/>
        <v>0</v>
      </c>
      <c r="AH112">
        <f t="shared" si="18"/>
        <v>0</v>
      </c>
      <c r="AI112">
        <f t="shared" si="19"/>
        <v>0</v>
      </c>
      <c r="AJ112">
        <f t="shared" si="20"/>
        <v>0</v>
      </c>
      <c r="AK112">
        <f t="shared" si="21"/>
        <v>0</v>
      </c>
      <c r="AL112">
        <f t="shared" si="22"/>
        <v>0</v>
      </c>
    </row>
    <row r="113" spans="1:38" x14ac:dyDescent="0.2">
      <c r="A113" s="33"/>
      <c r="B113" s="87"/>
      <c r="C113" s="71"/>
      <c r="D113" s="71"/>
      <c r="E113" s="85"/>
      <c r="F113" s="85"/>
      <c r="G113" s="60">
        <f t="shared" si="23"/>
        <v>0</v>
      </c>
      <c r="H113" s="61" t="str">
        <f t="shared" si="24"/>
        <v/>
      </c>
      <c r="I113" s="71"/>
      <c r="J113" s="71"/>
      <c r="K113" s="71"/>
      <c r="L113" s="71"/>
      <c r="M113" s="71"/>
      <c r="N113" s="71"/>
      <c r="O113" s="71"/>
      <c r="P113" s="34"/>
      <c r="Q113" s="2"/>
      <c r="R113" s="2"/>
      <c r="S113" s="2"/>
      <c r="T113" s="2"/>
      <c r="U113" s="2"/>
      <c r="V113" s="2"/>
      <c r="W113" s="2"/>
      <c r="X113" s="2"/>
      <c r="Y113" s="2"/>
      <c r="Z113" s="2"/>
      <c r="AA113" s="2"/>
      <c r="AB113" s="2"/>
      <c r="AE113" s="7" t="str">
        <f t="shared" si="15"/>
        <v/>
      </c>
      <c r="AF113">
        <f t="shared" si="16"/>
        <v>0</v>
      </c>
      <c r="AG113">
        <f t="shared" si="17"/>
        <v>0</v>
      </c>
      <c r="AH113">
        <f t="shared" si="18"/>
        <v>0</v>
      </c>
      <c r="AI113">
        <f t="shared" si="19"/>
        <v>0</v>
      </c>
      <c r="AJ113">
        <f t="shared" si="20"/>
        <v>0</v>
      </c>
      <c r="AK113">
        <f t="shared" si="21"/>
        <v>0</v>
      </c>
      <c r="AL113">
        <f t="shared" si="22"/>
        <v>0</v>
      </c>
    </row>
    <row r="114" spans="1:38" x14ac:dyDescent="0.2">
      <c r="A114" s="33"/>
      <c r="B114" s="87"/>
      <c r="C114" s="71"/>
      <c r="D114" s="71"/>
      <c r="E114" s="85"/>
      <c r="F114" s="85"/>
      <c r="G114" s="60">
        <f t="shared" si="23"/>
        <v>0</v>
      </c>
      <c r="H114" s="61" t="str">
        <f t="shared" si="24"/>
        <v/>
      </c>
      <c r="I114" s="71"/>
      <c r="J114" s="71"/>
      <c r="K114" s="71"/>
      <c r="L114" s="71"/>
      <c r="M114" s="71"/>
      <c r="N114" s="71"/>
      <c r="O114" s="71"/>
      <c r="P114" s="34"/>
      <c r="Q114" s="2"/>
      <c r="R114" s="2"/>
      <c r="S114" s="2"/>
      <c r="T114" s="2"/>
      <c r="U114" s="2"/>
      <c r="V114" s="2"/>
      <c r="W114" s="2"/>
      <c r="X114" s="2"/>
      <c r="Y114" s="2"/>
      <c r="Z114" s="2"/>
      <c r="AA114" s="2"/>
      <c r="AB114" s="2"/>
      <c r="AE114" s="7" t="str">
        <f t="shared" si="15"/>
        <v/>
      </c>
      <c r="AF114">
        <f t="shared" si="16"/>
        <v>0</v>
      </c>
      <c r="AG114">
        <f t="shared" si="17"/>
        <v>0</v>
      </c>
      <c r="AH114">
        <f t="shared" si="18"/>
        <v>0</v>
      </c>
      <c r="AI114">
        <f t="shared" si="19"/>
        <v>0</v>
      </c>
      <c r="AJ114">
        <f t="shared" si="20"/>
        <v>0</v>
      </c>
      <c r="AK114">
        <f t="shared" si="21"/>
        <v>0</v>
      </c>
      <c r="AL114">
        <f t="shared" si="22"/>
        <v>0</v>
      </c>
    </row>
    <row r="115" spans="1:38" x14ac:dyDescent="0.2">
      <c r="A115" s="33"/>
      <c r="B115" s="87"/>
      <c r="C115" s="71"/>
      <c r="D115" s="71"/>
      <c r="E115" s="85"/>
      <c r="F115" s="85"/>
      <c r="G115" s="60">
        <f t="shared" si="23"/>
        <v>0</v>
      </c>
      <c r="H115" s="61" t="str">
        <f t="shared" si="24"/>
        <v/>
      </c>
      <c r="I115" s="71"/>
      <c r="J115" s="71"/>
      <c r="K115" s="71"/>
      <c r="L115" s="71"/>
      <c r="M115" s="71"/>
      <c r="N115" s="71"/>
      <c r="O115" s="71"/>
      <c r="P115" s="34"/>
      <c r="Q115" s="2"/>
      <c r="R115" s="2"/>
      <c r="S115" s="2"/>
      <c r="T115" s="2"/>
      <c r="U115" s="2"/>
      <c r="V115" s="2"/>
      <c r="W115" s="2"/>
      <c r="X115" s="2"/>
      <c r="Y115" s="2"/>
      <c r="Z115" s="2"/>
      <c r="AA115" s="2"/>
      <c r="AB115" s="2"/>
      <c r="AE115" s="7" t="str">
        <f t="shared" si="15"/>
        <v/>
      </c>
      <c r="AF115">
        <f t="shared" si="16"/>
        <v>0</v>
      </c>
      <c r="AG115">
        <f t="shared" si="17"/>
        <v>0</v>
      </c>
      <c r="AH115">
        <f t="shared" si="18"/>
        <v>0</v>
      </c>
      <c r="AI115">
        <f t="shared" si="19"/>
        <v>0</v>
      </c>
      <c r="AJ115">
        <f t="shared" si="20"/>
        <v>0</v>
      </c>
      <c r="AK115">
        <f t="shared" si="21"/>
        <v>0</v>
      </c>
      <c r="AL115">
        <f t="shared" si="22"/>
        <v>0</v>
      </c>
    </row>
    <row r="116" spans="1:38" x14ac:dyDescent="0.2">
      <c r="A116" s="33"/>
      <c r="B116" s="87"/>
      <c r="C116" s="71"/>
      <c r="D116" s="71"/>
      <c r="E116" s="85"/>
      <c r="F116" s="85"/>
      <c r="G116" s="60">
        <f t="shared" si="23"/>
        <v>0</v>
      </c>
      <c r="H116" s="61" t="str">
        <f t="shared" si="24"/>
        <v/>
      </c>
      <c r="I116" s="71"/>
      <c r="J116" s="71"/>
      <c r="K116" s="71"/>
      <c r="L116" s="71"/>
      <c r="M116" s="71"/>
      <c r="N116" s="71"/>
      <c r="O116" s="71"/>
      <c r="P116" s="34"/>
      <c r="Q116" s="2"/>
      <c r="R116" s="2"/>
      <c r="S116" s="2"/>
      <c r="T116" s="2"/>
      <c r="U116" s="2"/>
      <c r="V116" s="2"/>
      <c r="W116" s="2"/>
      <c r="X116" s="2"/>
      <c r="Y116" s="2"/>
      <c r="Z116" s="2"/>
      <c r="AA116" s="2"/>
      <c r="AB116" s="2"/>
      <c r="AE116" s="7" t="str">
        <f t="shared" si="15"/>
        <v/>
      </c>
      <c r="AF116">
        <f t="shared" si="16"/>
        <v>0</v>
      </c>
      <c r="AG116">
        <f t="shared" si="17"/>
        <v>0</v>
      </c>
      <c r="AH116">
        <f t="shared" si="18"/>
        <v>0</v>
      </c>
      <c r="AI116">
        <f t="shared" si="19"/>
        <v>0</v>
      </c>
      <c r="AJ116">
        <f t="shared" si="20"/>
        <v>0</v>
      </c>
      <c r="AK116">
        <f t="shared" si="21"/>
        <v>0</v>
      </c>
      <c r="AL116">
        <f t="shared" si="22"/>
        <v>0</v>
      </c>
    </row>
    <row r="117" spans="1:38" x14ac:dyDescent="0.2">
      <c r="A117" s="33"/>
      <c r="B117" s="87"/>
      <c r="C117" s="71"/>
      <c r="D117" s="71"/>
      <c r="E117" s="85"/>
      <c r="F117" s="85"/>
      <c r="G117" s="60">
        <f t="shared" si="23"/>
        <v>0</v>
      </c>
      <c r="H117" s="61" t="str">
        <f t="shared" si="24"/>
        <v/>
      </c>
      <c r="I117" s="71"/>
      <c r="J117" s="71"/>
      <c r="K117" s="71"/>
      <c r="L117" s="71"/>
      <c r="M117" s="71"/>
      <c r="N117" s="71"/>
      <c r="O117" s="71"/>
      <c r="P117" s="34"/>
      <c r="Q117" s="2"/>
      <c r="R117" s="2"/>
      <c r="S117" s="2"/>
      <c r="T117" s="2"/>
      <c r="U117" s="2"/>
      <c r="V117" s="2"/>
      <c r="W117" s="2"/>
      <c r="X117" s="2"/>
      <c r="Y117" s="2"/>
      <c r="Z117" s="2"/>
      <c r="AA117" s="2"/>
      <c r="AB117" s="2"/>
      <c r="AE117" s="7" t="str">
        <f t="shared" si="15"/>
        <v/>
      </c>
      <c r="AF117">
        <f t="shared" si="16"/>
        <v>0</v>
      </c>
      <c r="AG117">
        <f t="shared" si="17"/>
        <v>0</v>
      </c>
      <c r="AH117">
        <f t="shared" si="18"/>
        <v>0</v>
      </c>
      <c r="AI117">
        <f t="shared" si="19"/>
        <v>0</v>
      </c>
      <c r="AJ117">
        <f t="shared" si="20"/>
        <v>0</v>
      </c>
      <c r="AK117">
        <f t="shared" si="21"/>
        <v>0</v>
      </c>
      <c r="AL117">
        <f t="shared" si="22"/>
        <v>0</v>
      </c>
    </row>
    <row r="118" spans="1:38" x14ac:dyDescent="0.2">
      <c r="A118" s="33"/>
      <c r="B118" s="87"/>
      <c r="C118" s="71"/>
      <c r="D118" s="71"/>
      <c r="E118" s="85"/>
      <c r="F118" s="85"/>
      <c r="G118" s="60">
        <f t="shared" si="23"/>
        <v>0</v>
      </c>
      <c r="H118" s="61" t="str">
        <f t="shared" si="24"/>
        <v/>
      </c>
      <c r="I118" s="71"/>
      <c r="J118" s="71"/>
      <c r="K118" s="71"/>
      <c r="L118" s="71"/>
      <c r="M118" s="71"/>
      <c r="N118" s="71"/>
      <c r="O118" s="71"/>
      <c r="P118" s="34"/>
      <c r="Q118" s="2"/>
      <c r="R118" s="2"/>
      <c r="S118" s="2"/>
      <c r="T118" s="2"/>
      <c r="U118" s="2"/>
      <c r="V118" s="2"/>
      <c r="W118" s="2"/>
      <c r="X118" s="2"/>
      <c r="Y118" s="2"/>
      <c r="Z118" s="2"/>
      <c r="AA118" s="2"/>
      <c r="AB118" s="2"/>
      <c r="AE118" s="7" t="str">
        <f t="shared" si="15"/>
        <v/>
      </c>
      <c r="AF118">
        <f t="shared" si="16"/>
        <v>0</v>
      </c>
      <c r="AG118">
        <f t="shared" si="17"/>
        <v>0</v>
      </c>
      <c r="AH118">
        <f t="shared" si="18"/>
        <v>0</v>
      </c>
      <c r="AI118">
        <f t="shared" si="19"/>
        <v>0</v>
      </c>
      <c r="AJ118">
        <f t="shared" si="20"/>
        <v>0</v>
      </c>
      <c r="AK118">
        <f t="shared" si="21"/>
        <v>0</v>
      </c>
      <c r="AL118">
        <f t="shared" si="22"/>
        <v>0</v>
      </c>
    </row>
    <row r="119" spans="1:38" x14ac:dyDescent="0.2">
      <c r="A119" s="33"/>
      <c r="B119" s="87"/>
      <c r="C119" s="71"/>
      <c r="D119" s="71"/>
      <c r="E119" s="85"/>
      <c r="F119" s="85"/>
      <c r="G119" s="60">
        <f t="shared" si="23"/>
        <v>0</v>
      </c>
      <c r="H119" s="61" t="str">
        <f t="shared" si="24"/>
        <v/>
      </c>
      <c r="I119" s="71"/>
      <c r="J119" s="71"/>
      <c r="K119" s="71"/>
      <c r="L119" s="71"/>
      <c r="M119" s="71"/>
      <c r="N119" s="71"/>
      <c r="O119" s="71"/>
      <c r="P119" s="34"/>
      <c r="Q119" s="2"/>
      <c r="R119" s="2"/>
      <c r="S119" s="2"/>
      <c r="T119" s="2"/>
      <c r="U119" s="2"/>
      <c r="V119" s="2"/>
      <c r="W119" s="2"/>
      <c r="X119" s="2"/>
      <c r="Y119" s="2"/>
      <c r="Z119" s="2"/>
      <c r="AA119" s="2"/>
      <c r="AB119" s="2"/>
      <c r="AE119" s="7" t="str">
        <f t="shared" si="15"/>
        <v/>
      </c>
      <c r="AF119">
        <f t="shared" si="16"/>
        <v>0</v>
      </c>
      <c r="AG119">
        <f t="shared" si="17"/>
        <v>0</v>
      </c>
      <c r="AH119">
        <f t="shared" si="18"/>
        <v>0</v>
      </c>
      <c r="AI119">
        <f t="shared" si="19"/>
        <v>0</v>
      </c>
      <c r="AJ119">
        <f t="shared" si="20"/>
        <v>0</v>
      </c>
      <c r="AK119">
        <f t="shared" si="21"/>
        <v>0</v>
      </c>
      <c r="AL119">
        <f t="shared" si="22"/>
        <v>0</v>
      </c>
    </row>
    <row r="120" spans="1:38" x14ac:dyDescent="0.2">
      <c r="A120" s="33"/>
      <c r="B120" s="87"/>
      <c r="C120" s="71"/>
      <c r="D120" s="71"/>
      <c r="E120" s="85"/>
      <c r="F120" s="85"/>
      <c r="G120" s="60">
        <f t="shared" si="23"/>
        <v>0</v>
      </c>
      <c r="H120" s="61" t="str">
        <f t="shared" si="24"/>
        <v/>
      </c>
      <c r="I120" s="71"/>
      <c r="J120" s="71"/>
      <c r="K120" s="71"/>
      <c r="L120" s="71"/>
      <c r="M120" s="71"/>
      <c r="N120" s="71"/>
      <c r="O120" s="71"/>
      <c r="P120" s="34"/>
      <c r="Q120" s="2"/>
      <c r="R120" s="2"/>
      <c r="S120" s="2"/>
      <c r="T120" s="2"/>
      <c r="U120" s="2"/>
      <c r="V120" s="2"/>
      <c r="W120" s="2"/>
      <c r="X120" s="2"/>
      <c r="Y120" s="2"/>
      <c r="Z120" s="2"/>
      <c r="AA120" s="2"/>
      <c r="AB120" s="2"/>
      <c r="AE120" s="7" t="str">
        <f t="shared" si="15"/>
        <v/>
      </c>
      <c r="AF120">
        <f t="shared" si="16"/>
        <v>0</v>
      </c>
      <c r="AG120">
        <f t="shared" si="17"/>
        <v>0</v>
      </c>
      <c r="AH120">
        <f t="shared" si="18"/>
        <v>0</v>
      </c>
      <c r="AI120">
        <f t="shared" si="19"/>
        <v>0</v>
      </c>
      <c r="AJ120">
        <f t="shared" si="20"/>
        <v>0</v>
      </c>
      <c r="AK120">
        <f t="shared" si="21"/>
        <v>0</v>
      </c>
      <c r="AL120">
        <f t="shared" si="22"/>
        <v>0</v>
      </c>
    </row>
    <row r="121" spans="1:38" x14ac:dyDescent="0.2">
      <c r="A121" s="33"/>
      <c r="B121" s="87"/>
      <c r="C121" s="71"/>
      <c r="D121" s="71"/>
      <c r="E121" s="85"/>
      <c r="F121" s="85"/>
      <c r="G121" s="60">
        <f t="shared" si="23"/>
        <v>0</v>
      </c>
      <c r="H121" s="61" t="str">
        <f t="shared" si="24"/>
        <v/>
      </c>
      <c r="I121" s="71"/>
      <c r="J121" s="71"/>
      <c r="K121" s="71"/>
      <c r="L121" s="71"/>
      <c r="M121" s="71"/>
      <c r="N121" s="71"/>
      <c r="O121" s="71"/>
      <c r="P121" s="34"/>
      <c r="Q121" s="2"/>
      <c r="R121" s="2"/>
      <c r="S121" s="2"/>
      <c r="T121" s="2"/>
      <c r="U121" s="2"/>
      <c r="V121" s="2"/>
      <c r="W121" s="2"/>
      <c r="X121" s="2"/>
      <c r="Y121" s="2"/>
      <c r="Z121" s="2"/>
      <c r="AA121" s="2"/>
      <c r="AB121" s="2"/>
      <c r="AE121" s="7" t="str">
        <f t="shared" si="15"/>
        <v/>
      </c>
      <c r="AF121">
        <f t="shared" si="16"/>
        <v>0</v>
      </c>
      <c r="AG121">
        <f t="shared" si="17"/>
        <v>0</v>
      </c>
      <c r="AH121">
        <f t="shared" si="18"/>
        <v>0</v>
      </c>
      <c r="AI121">
        <f t="shared" si="19"/>
        <v>0</v>
      </c>
      <c r="AJ121">
        <f t="shared" si="20"/>
        <v>0</v>
      </c>
      <c r="AK121">
        <f t="shared" si="21"/>
        <v>0</v>
      </c>
      <c r="AL121">
        <f t="shared" si="22"/>
        <v>0</v>
      </c>
    </row>
    <row r="122" spans="1:38" x14ac:dyDescent="0.2">
      <c r="A122" s="33"/>
      <c r="B122" s="87"/>
      <c r="C122" s="71"/>
      <c r="D122" s="71"/>
      <c r="E122" s="85"/>
      <c r="F122" s="85"/>
      <c r="G122" s="60">
        <f t="shared" si="23"/>
        <v>0</v>
      </c>
      <c r="H122" s="61" t="str">
        <f t="shared" si="24"/>
        <v/>
      </c>
      <c r="I122" s="71"/>
      <c r="J122" s="71"/>
      <c r="K122" s="71"/>
      <c r="L122" s="71"/>
      <c r="M122" s="71"/>
      <c r="N122" s="71"/>
      <c r="O122" s="71"/>
      <c r="P122" s="34"/>
      <c r="Q122" s="2"/>
      <c r="R122" s="2"/>
      <c r="S122" s="2"/>
      <c r="T122" s="2"/>
      <c r="U122" s="2"/>
      <c r="V122" s="2"/>
      <c r="W122" s="2"/>
      <c r="X122" s="2"/>
      <c r="Y122" s="2"/>
      <c r="Z122" s="2"/>
      <c r="AA122" s="2"/>
      <c r="AB122" s="2"/>
      <c r="AE122" s="7" t="str">
        <f t="shared" si="15"/>
        <v/>
      </c>
      <c r="AF122">
        <f t="shared" si="16"/>
        <v>0</v>
      </c>
      <c r="AG122">
        <f t="shared" si="17"/>
        <v>0</v>
      </c>
      <c r="AH122">
        <f t="shared" si="18"/>
        <v>0</v>
      </c>
      <c r="AI122">
        <f t="shared" si="19"/>
        <v>0</v>
      </c>
      <c r="AJ122">
        <f t="shared" si="20"/>
        <v>0</v>
      </c>
      <c r="AK122">
        <f t="shared" si="21"/>
        <v>0</v>
      </c>
      <c r="AL122">
        <f t="shared" si="22"/>
        <v>0</v>
      </c>
    </row>
    <row r="123" spans="1:38" x14ac:dyDescent="0.2">
      <c r="A123" s="33"/>
      <c r="B123" s="87"/>
      <c r="C123" s="71"/>
      <c r="D123" s="71"/>
      <c r="E123" s="85"/>
      <c r="F123" s="85"/>
      <c r="G123" s="60">
        <f t="shared" si="23"/>
        <v>0</v>
      </c>
      <c r="H123" s="61" t="str">
        <f t="shared" si="24"/>
        <v/>
      </c>
      <c r="I123" s="71"/>
      <c r="J123" s="71"/>
      <c r="K123" s="71"/>
      <c r="L123" s="71"/>
      <c r="M123" s="71"/>
      <c r="N123" s="71"/>
      <c r="O123" s="71"/>
      <c r="P123" s="34"/>
      <c r="Q123" s="2"/>
      <c r="R123" s="2"/>
      <c r="S123" s="2"/>
      <c r="T123" s="2"/>
      <c r="U123" s="2"/>
      <c r="V123" s="2"/>
      <c r="W123" s="2"/>
      <c r="X123" s="2"/>
      <c r="Y123" s="2"/>
      <c r="Z123" s="2"/>
      <c r="AA123" s="2"/>
      <c r="AB123" s="2"/>
      <c r="AE123" s="7" t="str">
        <f t="shared" si="15"/>
        <v/>
      </c>
      <c r="AF123">
        <f t="shared" si="16"/>
        <v>0</v>
      </c>
      <c r="AG123">
        <f t="shared" si="17"/>
        <v>0</v>
      </c>
      <c r="AH123">
        <f t="shared" si="18"/>
        <v>0</v>
      </c>
      <c r="AI123">
        <f t="shared" si="19"/>
        <v>0</v>
      </c>
      <c r="AJ123">
        <f t="shared" si="20"/>
        <v>0</v>
      </c>
      <c r="AK123">
        <f t="shared" si="21"/>
        <v>0</v>
      </c>
      <c r="AL123">
        <f t="shared" si="22"/>
        <v>0</v>
      </c>
    </row>
    <row r="124" spans="1:38" x14ac:dyDescent="0.2">
      <c r="A124" s="33"/>
      <c r="B124" s="87"/>
      <c r="C124" s="71"/>
      <c r="D124" s="71"/>
      <c r="E124" s="85"/>
      <c r="F124" s="85"/>
      <c r="G124" s="60">
        <f t="shared" si="23"/>
        <v>0</v>
      </c>
      <c r="H124" s="61" t="str">
        <f t="shared" si="24"/>
        <v/>
      </c>
      <c r="I124" s="71"/>
      <c r="J124" s="71"/>
      <c r="K124" s="71"/>
      <c r="L124" s="71"/>
      <c r="M124" s="71"/>
      <c r="N124" s="71"/>
      <c r="O124" s="71"/>
      <c r="P124" s="34"/>
      <c r="Q124" s="2"/>
      <c r="R124" s="2"/>
      <c r="S124" s="2"/>
      <c r="T124" s="2"/>
      <c r="U124" s="2"/>
      <c r="V124" s="2"/>
      <c r="W124" s="2"/>
      <c r="X124" s="2"/>
      <c r="Y124" s="2"/>
      <c r="Z124" s="2"/>
      <c r="AA124" s="2"/>
      <c r="AB124" s="2"/>
      <c r="AE124" s="7" t="str">
        <f t="shared" si="15"/>
        <v/>
      </c>
      <c r="AF124">
        <f t="shared" si="16"/>
        <v>0</v>
      </c>
      <c r="AG124">
        <f t="shared" si="17"/>
        <v>0</v>
      </c>
      <c r="AH124">
        <f t="shared" si="18"/>
        <v>0</v>
      </c>
      <c r="AI124">
        <f t="shared" si="19"/>
        <v>0</v>
      </c>
      <c r="AJ124">
        <f t="shared" si="20"/>
        <v>0</v>
      </c>
      <c r="AK124">
        <f t="shared" si="21"/>
        <v>0</v>
      </c>
      <c r="AL124">
        <f t="shared" si="22"/>
        <v>0</v>
      </c>
    </row>
    <row r="125" spans="1:38" x14ac:dyDescent="0.2">
      <c r="A125" s="33"/>
      <c r="B125" s="87"/>
      <c r="C125" s="71"/>
      <c r="D125" s="71"/>
      <c r="E125" s="85"/>
      <c r="F125" s="85"/>
      <c r="G125" s="60">
        <f t="shared" si="23"/>
        <v>0</v>
      </c>
      <c r="H125" s="61" t="str">
        <f t="shared" si="24"/>
        <v/>
      </c>
      <c r="I125" s="71"/>
      <c r="J125" s="71"/>
      <c r="K125" s="71"/>
      <c r="L125" s="71"/>
      <c r="M125" s="71"/>
      <c r="N125" s="71"/>
      <c r="O125" s="71"/>
      <c r="P125" s="34"/>
      <c r="Q125" s="2"/>
      <c r="R125" s="2"/>
      <c r="S125" s="2"/>
      <c r="T125" s="2"/>
      <c r="U125" s="2"/>
      <c r="V125" s="2"/>
      <c r="W125" s="2"/>
      <c r="X125" s="2"/>
      <c r="Y125" s="2"/>
      <c r="Z125" s="2"/>
      <c r="AA125" s="2"/>
      <c r="AB125" s="2"/>
      <c r="AE125" s="7" t="str">
        <f t="shared" si="15"/>
        <v/>
      </c>
      <c r="AF125">
        <f t="shared" si="16"/>
        <v>0</v>
      </c>
      <c r="AG125">
        <f t="shared" si="17"/>
        <v>0</v>
      </c>
      <c r="AH125">
        <f t="shared" si="18"/>
        <v>0</v>
      </c>
      <c r="AI125">
        <f t="shared" si="19"/>
        <v>0</v>
      </c>
      <c r="AJ125">
        <f t="shared" si="20"/>
        <v>0</v>
      </c>
      <c r="AK125">
        <f t="shared" si="21"/>
        <v>0</v>
      </c>
      <c r="AL125">
        <f t="shared" si="22"/>
        <v>0</v>
      </c>
    </row>
    <row r="126" spans="1:38" x14ac:dyDescent="0.2">
      <c r="A126" s="33"/>
      <c r="B126" s="87"/>
      <c r="C126" s="71"/>
      <c r="D126" s="71"/>
      <c r="E126" s="85"/>
      <c r="F126" s="85"/>
      <c r="G126" s="60">
        <f t="shared" si="23"/>
        <v>0</v>
      </c>
      <c r="H126" s="61" t="str">
        <f t="shared" si="24"/>
        <v/>
      </c>
      <c r="I126" s="71"/>
      <c r="J126" s="71"/>
      <c r="K126" s="71"/>
      <c r="L126" s="71"/>
      <c r="M126" s="71"/>
      <c r="N126" s="71"/>
      <c r="O126" s="71"/>
      <c r="P126" s="34"/>
      <c r="Q126" s="2"/>
      <c r="R126" s="2"/>
      <c r="S126" s="2"/>
      <c r="T126" s="2"/>
      <c r="U126" s="2"/>
      <c r="V126" s="2"/>
      <c r="W126" s="2"/>
      <c r="X126" s="2"/>
      <c r="Y126" s="2"/>
      <c r="Z126" s="2"/>
      <c r="AA126" s="2"/>
      <c r="AB126" s="2"/>
      <c r="AE126" s="7" t="str">
        <f t="shared" si="15"/>
        <v/>
      </c>
      <c r="AF126">
        <f t="shared" si="16"/>
        <v>0</v>
      </c>
      <c r="AG126">
        <f t="shared" si="17"/>
        <v>0</v>
      </c>
      <c r="AH126">
        <f t="shared" si="18"/>
        <v>0</v>
      </c>
      <c r="AI126">
        <f t="shared" si="19"/>
        <v>0</v>
      </c>
      <c r="AJ126">
        <f t="shared" si="20"/>
        <v>0</v>
      </c>
      <c r="AK126">
        <f t="shared" si="21"/>
        <v>0</v>
      </c>
      <c r="AL126">
        <f t="shared" si="22"/>
        <v>0</v>
      </c>
    </row>
    <row r="127" spans="1:38" x14ac:dyDescent="0.2">
      <c r="A127" s="33"/>
      <c r="B127" s="87"/>
      <c r="C127" s="71"/>
      <c r="D127" s="71"/>
      <c r="E127" s="85"/>
      <c r="F127" s="85"/>
      <c r="G127" s="60">
        <f t="shared" si="23"/>
        <v>0</v>
      </c>
      <c r="H127" s="61" t="str">
        <f t="shared" si="24"/>
        <v/>
      </c>
      <c r="I127" s="71"/>
      <c r="J127" s="71"/>
      <c r="K127" s="71"/>
      <c r="L127" s="71"/>
      <c r="M127" s="71"/>
      <c r="N127" s="71"/>
      <c r="O127" s="71"/>
      <c r="P127" s="34"/>
      <c r="Q127" s="2"/>
      <c r="R127" s="2"/>
      <c r="S127" s="2"/>
      <c r="T127" s="2"/>
      <c r="U127" s="2"/>
      <c r="V127" s="2"/>
      <c r="W127" s="2"/>
      <c r="X127" s="2"/>
      <c r="Y127" s="2"/>
      <c r="Z127" s="2"/>
      <c r="AA127" s="2"/>
      <c r="AB127" s="2"/>
      <c r="AE127" s="7" t="str">
        <f t="shared" si="15"/>
        <v/>
      </c>
      <c r="AF127">
        <f t="shared" si="16"/>
        <v>0</v>
      </c>
      <c r="AG127">
        <f t="shared" si="17"/>
        <v>0</v>
      </c>
      <c r="AH127">
        <f t="shared" si="18"/>
        <v>0</v>
      </c>
      <c r="AI127">
        <f t="shared" si="19"/>
        <v>0</v>
      </c>
      <c r="AJ127">
        <f t="shared" si="20"/>
        <v>0</v>
      </c>
      <c r="AK127">
        <f t="shared" si="21"/>
        <v>0</v>
      </c>
      <c r="AL127">
        <f t="shared" si="22"/>
        <v>0</v>
      </c>
    </row>
    <row r="128" spans="1:38" x14ac:dyDescent="0.2">
      <c r="A128" s="33"/>
      <c r="B128" s="87"/>
      <c r="C128" s="71"/>
      <c r="D128" s="71"/>
      <c r="E128" s="85"/>
      <c r="F128" s="85"/>
      <c r="G128" s="60">
        <f t="shared" si="23"/>
        <v>0</v>
      </c>
      <c r="H128" s="61" t="str">
        <f t="shared" si="24"/>
        <v/>
      </c>
      <c r="I128" s="71"/>
      <c r="J128" s="71"/>
      <c r="K128" s="71"/>
      <c r="L128" s="71"/>
      <c r="M128" s="71"/>
      <c r="N128" s="71"/>
      <c r="O128" s="71"/>
      <c r="P128" s="34"/>
      <c r="Q128" s="2"/>
      <c r="R128" s="2"/>
      <c r="S128" s="2"/>
      <c r="T128" s="2"/>
      <c r="U128" s="2"/>
      <c r="V128" s="2"/>
      <c r="W128" s="2"/>
      <c r="X128" s="2"/>
      <c r="Y128" s="2"/>
      <c r="Z128" s="2"/>
      <c r="AA128" s="2"/>
      <c r="AB128" s="2"/>
      <c r="AE128" s="7" t="str">
        <f t="shared" si="15"/>
        <v/>
      </c>
      <c r="AF128">
        <f t="shared" si="16"/>
        <v>0</v>
      </c>
      <c r="AG128">
        <f t="shared" si="17"/>
        <v>0</v>
      </c>
      <c r="AH128">
        <f t="shared" si="18"/>
        <v>0</v>
      </c>
      <c r="AI128">
        <f t="shared" si="19"/>
        <v>0</v>
      </c>
      <c r="AJ128">
        <f t="shared" si="20"/>
        <v>0</v>
      </c>
      <c r="AK128">
        <f t="shared" si="21"/>
        <v>0</v>
      </c>
      <c r="AL128">
        <f t="shared" si="22"/>
        <v>0</v>
      </c>
    </row>
    <row r="129" spans="1:38" x14ac:dyDescent="0.2">
      <c r="A129" s="33"/>
      <c r="B129" s="87"/>
      <c r="C129" s="71"/>
      <c r="D129" s="71"/>
      <c r="E129" s="85"/>
      <c r="F129" s="85"/>
      <c r="G129" s="60">
        <f t="shared" si="23"/>
        <v>0</v>
      </c>
      <c r="H129" s="61" t="str">
        <f t="shared" si="24"/>
        <v/>
      </c>
      <c r="I129" s="71"/>
      <c r="J129" s="71"/>
      <c r="K129" s="71"/>
      <c r="L129" s="71"/>
      <c r="M129" s="71"/>
      <c r="N129" s="71"/>
      <c r="O129" s="71"/>
      <c r="P129" s="34"/>
      <c r="Q129" s="2"/>
      <c r="R129" s="2"/>
      <c r="S129" s="2"/>
      <c r="T129" s="2"/>
      <c r="U129" s="2"/>
      <c r="V129" s="2"/>
      <c r="W129" s="2"/>
      <c r="X129" s="2"/>
      <c r="Y129" s="2"/>
      <c r="Z129" s="2"/>
      <c r="AA129" s="2"/>
      <c r="AB129" s="2"/>
      <c r="AE129" s="7" t="str">
        <f t="shared" si="15"/>
        <v/>
      </c>
      <c r="AF129">
        <f t="shared" si="16"/>
        <v>0</v>
      </c>
      <c r="AG129">
        <f t="shared" si="17"/>
        <v>0</v>
      </c>
      <c r="AH129">
        <f t="shared" si="18"/>
        <v>0</v>
      </c>
      <c r="AI129">
        <f t="shared" si="19"/>
        <v>0</v>
      </c>
      <c r="AJ129">
        <f t="shared" si="20"/>
        <v>0</v>
      </c>
      <c r="AK129">
        <f t="shared" si="21"/>
        <v>0</v>
      </c>
      <c r="AL129">
        <f t="shared" si="22"/>
        <v>0</v>
      </c>
    </row>
    <row r="130" spans="1:38" x14ac:dyDescent="0.2">
      <c r="A130" s="33"/>
      <c r="B130" s="87"/>
      <c r="C130" s="71"/>
      <c r="D130" s="71"/>
      <c r="E130" s="85"/>
      <c r="F130" s="85"/>
      <c r="G130" s="60">
        <f t="shared" si="23"/>
        <v>0</v>
      </c>
      <c r="H130" s="61" t="str">
        <f t="shared" si="24"/>
        <v/>
      </c>
      <c r="I130" s="71"/>
      <c r="J130" s="71"/>
      <c r="K130" s="71"/>
      <c r="L130" s="71"/>
      <c r="M130" s="71"/>
      <c r="N130" s="71"/>
      <c r="O130" s="71"/>
      <c r="P130" s="34"/>
      <c r="Q130" s="2"/>
      <c r="R130" s="2"/>
      <c r="S130" s="2"/>
      <c r="T130" s="2"/>
      <c r="U130" s="2"/>
      <c r="V130" s="2"/>
      <c r="W130" s="2"/>
      <c r="X130" s="2"/>
      <c r="Y130" s="2"/>
      <c r="Z130" s="2"/>
      <c r="AA130" s="2"/>
      <c r="AB130" s="2"/>
      <c r="AE130" s="7" t="str">
        <f t="shared" si="15"/>
        <v/>
      </c>
      <c r="AF130">
        <f t="shared" si="16"/>
        <v>0</v>
      </c>
      <c r="AG130">
        <f t="shared" si="17"/>
        <v>0</v>
      </c>
      <c r="AH130">
        <f t="shared" si="18"/>
        <v>0</v>
      </c>
      <c r="AI130">
        <f t="shared" si="19"/>
        <v>0</v>
      </c>
      <c r="AJ130">
        <f t="shared" si="20"/>
        <v>0</v>
      </c>
      <c r="AK130">
        <f t="shared" si="21"/>
        <v>0</v>
      </c>
      <c r="AL130">
        <f t="shared" si="22"/>
        <v>0</v>
      </c>
    </row>
    <row r="131" spans="1:38" x14ac:dyDescent="0.2">
      <c r="A131" s="33"/>
      <c r="B131" s="87"/>
      <c r="C131" s="71"/>
      <c r="D131" s="71"/>
      <c r="E131" s="85"/>
      <c r="F131" s="85"/>
      <c r="G131" s="60">
        <f t="shared" si="23"/>
        <v>0</v>
      </c>
      <c r="H131" s="61" t="str">
        <f t="shared" si="24"/>
        <v/>
      </c>
      <c r="I131" s="71"/>
      <c r="J131" s="71"/>
      <c r="K131" s="71"/>
      <c r="L131" s="71"/>
      <c r="M131" s="71"/>
      <c r="N131" s="71"/>
      <c r="O131" s="71"/>
      <c r="P131" s="34"/>
      <c r="Q131" s="2"/>
      <c r="R131" s="2"/>
      <c r="S131" s="2"/>
      <c r="T131" s="2"/>
      <c r="U131" s="2"/>
      <c r="V131" s="2"/>
      <c r="W131" s="2"/>
      <c r="X131" s="2"/>
      <c r="Y131" s="2"/>
      <c r="Z131" s="2"/>
      <c r="AA131" s="2"/>
      <c r="AB131" s="2"/>
      <c r="AE131" s="7" t="str">
        <f t="shared" si="15"/>
        <v/>
      </c>
      <c r="AF131">
        <f t="shared" si="16"/>
        <v>0</v>
      </c>
      <c r="AG131">
        <f t="shared" si="17"/>
        <v>0</v>
      </c>
      <c r="AH131">
        <f t="shared" si="18"/>
        <v>0</v>
      </c>
      <c r="AI131">
        <f t="shared" si="19"/>
        <v>0</v>
      </c>
      <c r="AJ131">
        <f t="shared" si="20"/>
        <v>0</v>
      </c>
      <c r="AK131">
        <f t="shared" si="21"/>
        <v>0</v>
      </c>
      <c r="AL131">
        <f t="shared" si="22"/>
        <v>0</v>
      </c>
    </row>
    <row r="132" spans="1:38" x14ac:dyDescent="0.2">
      <c r="A132" s="33"/>
      <c r="B132" s="87"/>
      <c r="C132" s="71"/>
      <c r="D132" s="71"/>
      <c r="E132" s="85"/>
      <c r="F132" s="85"/>
      <c r="G132" s="60">
        <f t="shared" si="23"/>
        <v>0</v>
      </c>
      <c r="H132" s="61" t="str">
        <f t="shared" si="24"/>
        <v/>
      </c>
      <c r="I132" s="71"/>
      <c r="J132" s="71"/>
      <c r="K132" s="71"/>
      <c r="L132" s="71"/>
      <c r="M132" s="71"/>
      <c r="N132" s="71"/>
      <c r="O132" s="71"/>
      <c r="P132" s="34"/>
      <c r="Q132" s="2"/>
      <c r="R132" s="2"/>
      <c r="S132" s="2"/>
      <c r="T132" s="2"/>
      <c r="U132" s="2"/>
      <c r="V132" s="2"/>
      <c r="W132" s="2"/>
      <c r="X132" s="2"/>
      <c r="Y132" s="2"/>
      <c r="Z132" s="2"/>
      <c r="AA132" s="2"/>
      <c r="AB132" s="2"/>
      <c r="AE132" s="7" t="str">
        <f t="shared" si="15"/>
        <v/>
      </c>
      <c r="AF132">
        <f t="shared" si="16"/>
        <v>0</v>
      </c>
      <c r="AG132">
        <f t="shared" si="17"/>
        <v>0</v>
      </c>
      <c r="AH132">
        <f t="shared" si="18"/>
        <v>0</v>
      </c>
      <c r="AI132">
        <f t="shared" si="19"/>
        <v>0</v>
      </c>
      <c r="AJ132">
        <f t="shared" si="20"/>
        <v>0</v>
      </c>
      <c r="AK132">
        <f t="shared" si="21"/>
        <v>0</v>
      </c>
      <c r="AL132">
        <f t="shared" si="22"/>
        <v>0</v>
      </c>
    </row>
    <row r="133" spans="1:38" x14ac:dyDescent="0.2">
      <c r="A133" s="33"/>
      <c r="B133" s="87"/>
      <c r="C133" s="71"/>
      <c r="D133" s="71"/>
      <c r="E133" s="85"/>
      <c r="F133" s="85"/>
      <c r="G133" s="60">
        <f t="shared" si="23"/>
        <v>0</v>
      </c>
      <c r="H133" s="61" t="str">
        <f t="shared" si="24"/>
        <v/>
      </c>
      <c r="I133" s="71"/>
      <c r="J133" s="71"/>
      <c r="K133" s="71"/>
      <c r="L133" s="71"/>
      <c r="M133" s="71"/>
      <c r="N133" s="71"/>
      <c r="O133" s="71"/>
      <c r="P133" s="34"/>
      <c r="Q133" s="2"/>
      <c r="R133" s="2"/>
      <c r="S133" s="2"/>
      <c r="T133" s="2"/>
      <c r="U133" s="2"/>
      <c r="V133" s="2"/>
      <c r="W133" s="2"/>
      <c r="X133" s="2"/>
      <c r="Y133" s="2"/>
      <c r="Z133" s="2"/>
      <c r="AA133" s="2"/>
      <c r="AB133" s="2"/>
      <c r="AE133" s="7" t="str">
        <f t="shared" si="15"/>
        <v/>
      </c>
      <c r="AF133">
        <f t="shared" si="16"/>
        <v>0</v>
      </c>
      <c r="AG133">
        <f t="shared" si="17"/>
        <v>0</v>
      </c>
      <c r="AH133">
        <f t="shared" si="18"/>
        <v>0</v>
      </c>
      <c r="AI133">
        <f t="shared" si="19"/>
        <v>0</v>
      </c>
      <c r="AJ133">
        <f t="shared" si="20"/>
        <v>0</v>
      </c>
      <c r="AK133">
        <f t="shared" si="21"/>
        <v>0</v>
      </c>
      <c r="AL133">
        <f t="shared" si="22"/>
        <v>0</v>
      </c>
    </row>
    <row r="134" spans="1:38" x14ac:dyDescent="0.2">
      <c r="A134" s="33"/>
      <c r="B134" s="87"/>
      <c r="C134" s="71"/>
      <c r="D134" s="71"/>
      <c r="E134" s="85"/>
      <c r="F134" s="85"/>
      <c r="G134" s="60">
        <f t="shared" si="23"/>
        <v>0</v>
      </c>
      <c r="H134" s="61" t="str">
        <f t="shared" si="24"/>
        <v/>
      </c>
      <c r="I134" s="71"/>
      <c r="J134" s="71"/>
      <c r="K134" s="71"/>
      <c r="L134" s="71"/>
      <c r="M134" s="71"/>
      <c r="N134" s="71"/>
      <c r="O134" s="71"/>
      <c r="P134" s="34"/>
      <c r="Q134" s="2"/>
      <c r="R134" s="2"/>
      <c r="S134" s="2"/>
      <c r="T134" s="2"/>
      <c r="U134" s="2"/>
      <c r="V134" s="2"/>
      <c r="W134" s="2"/>
      <c r="X134" s="2"/>
      <c r="Y134" s="2"/>
      <c r="Z134" s="2"/>
      <c r="AA134" s="2"/>
      <c r="AB134" s="2"/>
      <c r="AE134" s="7" t="str">
        <f t="shared" si="15"/>
        <v/>
      </c>
      <c r="AF134">
        <f t="shared" si="16"/>
        <v>0</v>
      </c>
      <c r="AG134">
        <f t="shared" si="17"/>
        <v>0</v>
      </c>
      <c r="AH134">
        <f t="shared" si="18"/>
        <v>0</v>
      </c>
      <c r="AI134">
        <f t="shared" si="19"/>
        <v>0</v>
      </c>
      <c r="AJ134">
        <f t="shared" si="20"/>
        <v>0</v>
      </c>
      <c r="AK134">
        <f t="shared" si="21"/>
        <v>0</v>
      </c>
      <c r="AL134">
        <f t="shared" si="22"/>
        <v>0</v>
      </c>
    </row>
    <row r="135" spans="1:38" x14ac:dyDescent="0.2">
      <c r="A135" s="33"/>
      <c r="B135" s="87"/>
      <c r="C135" s="71"/>
      <c r="D135" s="71"/>
      <c r="E135" s="85"/>
      <c r="F135" s="85"/>
      <c r="G135" s="60">
        <f t="shared" si="23"/>
        <v>0</v>
      </c>
      <c r="H135" s="61" t="str">
        <f t="shared" si="24"/>
        <v/>
      </c>
      <c r="I135" s="71"/>
      <c r="J135" s="71"/>
      <c r="K135" s="71"/>
      <c r="L135" s="71"/>
      <c r="M135" s="71"/>
      <c r="N135" s="71"/>
      <c r="O135" s="71"/>
      <c r="P135" s="34"/>
      <c r="Q135" s="2"/>
      <c r="R135" s="2"/>
      <c r="S135" s="2"/>
      <c r="T135" s="2"/>
      <c r="U135" s="2"/>
      <c r="V135" s="2"/>
      <c r="W135" s="2"/>
      <c r="X135" s="2"/>
      <c r="Y135" s="2"/>
      <c r="Z135" s="2"/>
      <c r="AA135" s="2"/>
      <c r="AB135" s="2"/>
      <c r="AE135" s="7" t="str">
        <f t="shared" si="15"/>
        <v/>
      </c>
      <c r="AF135">
        <f t="shared" si="16"/>
        <v>0</v>
      </c>
      <c r="AG135">
        <f t="shared" si="17"/>
        <v>0</v>
      </c>
      <c r="AH135">
        <f t="shared" si="18"/>
        <v>0</v>
      </c>
      <c r="AI135">
        <f t="shared" si="19"/>
        <v>0</v>
      </c>
      <c r="AJ135">
        <f t="shared" si="20"/>
        <v>0</v>
      </c>
      <c r="AK135">
        <f t="shared" si="21"/>
        <v>0</v>
      </c>
      <c r="AL135">
        <f t="shared" si="22"/>
        <v>0</v>
      </c>
    </row>
    <row r="136" spans="1:38" x14ac:dyDescent="0.2">
      <c r="A136" s="33"/>
      <c r="B136" s="87"/>
      <c r="C136" s="71"/>
      <c r="D136" s="71"/>
      <c r="E136" s="85"/>
      <c r="F136" s="85"/>
      <c r="G136" s="60">
        <f t="shared" si="23"/>
        <v>0</v>
      </c>
      <c r="H136" s="61" t="str">
        <f t="shared" si="24"/>
        <v/>
      </c>
      <c r="I136" s="71"/>
      <c r="J136" s="71"/>
      <c r="K136" s="71"/>
      <c r="L136" s="71"/>
      <c r="M136" s="71"/>
      <c r="N136" s="71"/>
      <c r="O136" s="71"/>
      <c r="P136" s="34"/>
      <c r="Q136" s="2"/>
      <c r="R136" s="2"/>
      <c r="S136" s="2"/>
      <c r="T136" s="2"/>
      <c r="U136" s="2"/>
      <c r="V136" s="2"/>
      <c r="W136" s="2"/>
      <c r="X136" s="2"/>
      <c r="Y136" s="2"/>
      <c r="Z136" s="2"/>
      <c r="AA136" s="2"/>
      <c r="AB136" s="2"/>
      <c r="AE136" s="7" t="str">
        <f t="shared" si="15"/>
        <v/>
      </c>
      <c r="AF136">
        <f t="shared" si="16"/>
        <v>0</v>
      </c>
      <c r="AG136">
        <f t="shared" si="17"/>
        <v>0</v>
      </c>
      <c r="AH136">
        <f t="shared" si="18"/>
        <v>0</v>
      </c>
      <c r="AI136">
        <f t="shared" si="19"/>
        <v>0</v>
      </c>
      <c r="AJ136">
        <f t="shared" si="20"/>
        <v>0</v>
      </c>
      <c r="AK136">
        <f t="shared" si="21"/>
        <v>0</v>
      </c>
      <c r="AL136">
        <f t="shared" si="22"/>
        <v>0</v>
      </c>
    </row>
    <row r="137" spans="1:38" x14ac:dyDescent="0.2">
      <c r="A137" s="33"/>
      <c r="B137" s="87"/>
      <c r="C137" s="71"/>
      <c r="D137" s="71"/>
      <c r="E137" s="85"/>
      <c r="F137" s="85"/>
      <c r="G137" s="60">
        <f t="shared" si="23"/>
        <v>0</v>
      </c>
      <c r="H137" s="61" t="str">
        <f t="shared" si="24"/>
        <v/>
      </c>
      <c r="I137" s="71"/>
      <c r="J137" s="71"/>
      <c r="K137" s="71"/>
      <c r="L137" s="71"/>
      <c r="M137" s="71"/>
      <c r="N137" s="71"/>
      <c r="O137" s="71"/>
      <c r="P137" s="34"/>
      <c r="Q137" s="2"/>
      <c r="R137" s="2"/>
      <c r="S137" s="2"/>
      <c r="T137" s="2"/>
      <c r="U137" s="2"/>
      <c r="V137" s="2"/>
      <c r="W137" s="2"/>
      <c r="X137" s="2"/>
      <c r="Y137" s="2"/>
      <c r="Z137" s="2"/>
      <c r="AA137" s="2"/>
      <c r="AB137" s="2"/>
      <c r="AE137" s="7" t="str">
        <f t="shared" si="15"/>
        <v/>
      </c>
      <c r="AF137">
        <f t="shared" si="16"/>
        <v>0</v>
      </c>
      <c r="AG137">
        <f t="shared" si="17"/>
        <v>0</v>
      </c>
      <c r="AH137">
        <f t="shared" si="18"/>
        <v>0</v>
      </c>
      <c r="AI137">
        <f t="shared" si="19"/>
        <v>0</v>
      </c>
      <c r="AJ137">
        <f t="shared" si="20"/>
        <v>0</v>
      </c>
      <c r="AK137">
        <f t="shared" si="21"/>
        <v>0</v>
      </c>
      <c r="AL137">
        <f t="shared" si="22"/>
        <v>0</v>
      </c>
    </row>
    <row r="138" spans="1:38" x14ac:dyDescent="0.2">
      <c r="A138" s="33"/>
      <c r="B138" s="87"/>
      <c r="C138" s="71"/>
      <c r="D138" s="71"/>
      <c r="E138" s="85"/>
      <c r="F138" s="85"/>
      <c r="G138" s="60">
        <f t="shared" si="23"/>
        <v>0</v>
      </c>
      <c r="H138" s="61" t="str">
        <f t="shared" si="24"/>
        <v/>
      </c>
      <c r="I138" s="71"/>
      <c r="J138" s="71"/>
      <c r="K138" s="71"/>
      <c r="L138" s="71"/>
      <c r="M138" s="71"/>
      <c r="N138" s="71"/>
      <c r="O138" s="71"/>
      <c r="P138" s="34"/>
      <c r="Q138" s="2"/>
      <c r="R138" s="2"/>
      <c r="S138" s="2"/>
      <c r="T138" s="2"/>
      <c r="U138" s="2"/>
      <c r="V138" s="2"/>
      <c r="W138" s="2"/>
      <c r="X138" s="2"/>
      <c r="Y138" s="2"/>
      <c r="Z138" s="2"/>
      <c r="AA138" s="2"/>
      <c r="AB138" s="2"/>
      <c r="AE138" s="7" t="str">
        <f t="shared" si="15"/>
        <v/>
      </c>
      <c r="AF138">
        <f t="shared" si="16"/>
        <v>0</v>
      </c>
      <c r="AG138">
        <f t="shared" si="17"/>
        <v>0</v>
      </c>
      <c r="AH138">
        <f t="shared" si="18"/>
        <v>0</v>
      </c>
      <c r="AI138">
        <f t="shared" si="19"/>
        <v>0</v>
      </c>
      <c r="AJ138">
        <f t="shared" si="20"/>
        <v>0</v>
      </c>
      <c r="AK138">
        <f t="shared" si="21"/>
        <v>0</v>
      </c>
      <c r="AL138">
        <f t="shared" si="22"/>
        <v>0</v>
      </c>
    </row>
    <row r="139" spans="1:38" x14ac:dyDescent="0.2">
      <c r="A139" s="33"/>
      <c r="B139" s="87"/>
      <c r="C139" s="71"/>
      <c r="D139" s="71"/>
      <c r="E139" s="85"/>
      <c r="F139" s="85"/>
      <c r="G139" s="60">
        <f t="shared" si="23"/>
        <v>0</v>
      </c>
      <c r="H139" s="61" t="str">
        <f t="shared" si="24"/>
        <v/>
      </c>
      <c r="I139" s="71"/>
      <c r="J139" s="71"/>
      <c r="K139" s="71"/>
      <c r="L139" s="71"/>
      <c r="M139" s="71"/>
      <c r="N139" s="71"/>
      <c r="O139" s="71"/>
      <c r="P139" s="34"/>
      <c r="Q139" s="2"/>
      <c r="R139" s="2"/>
      <c r="S139" s="2"/>
      <c r="T139" s="2"/>
      <c r="U139" s="2"/>
      <c r="V139" s="2"/>
      <c r="W139" s="2"/>
      <c r="X139" s="2"/>
      <c r="Y139" s="2"/>
      <c r="Z139" s="2"/>
      <c r="AA139" s="2"/>
      <c r="AB139" s="2"/>
      <c r="AE139" s="7" t="str">
        <f>IF(ISBLANK($B139),"",WEEKDAY($B139,2))</f>
        <v/>
      </c>
      <c r="AF139">
        <f>IF($AE139=1,1*$C139,0)</f>
        <v>0</v>
      </c>
      <c r="AG139">
        <f>IF($AE139=2,1*$C139,0)</f>
        <v>0</v>
      </c>
      <c r="AH139">
        <f>IF($AE139=3,1*$C139,0)</f>
        <v>0</v>
      </c>
      <c r="AI139">
        <f>IF($AE139=4,1*$C139,0)</f>
        <v>0</v>
      </c>
      <c r="AJ139">
        <f>IF($AE139=5,1*$C139,0)</f>
        <v>0</v>
      </c>
      <c r="AK139">
        <f>IF($AE139=6,1*$C139,0)</f>
        <v>0</v>
      </c>
      <c r="AL139">
        <f>IF($AE139=7,1*$C139,0)</f>
        <v>0</v>
      </c>
    </row>
    <row r="140" spans="1:38" ht="13.5" thickBot="1" x14ac:dyDescent="0.25">
      <c r="A140" s="40"/>
      <c r="B140" s="41"/>
      <c r="C140" s="41"/>
      <c r="D140" s="41"/>
      <c r="E140" s="41"/>
      <c r="F140" s="41"/>
      <c r="G140" s="41"/>
      <c r="H140" s="41"/>
      <c r="I140" s="41"/>
      <c r="J140" s="41"/>
      <c r="K140" s="41"/>
      <c r="L140" s="41"/>
      <c r="M140" s="41"/>
      <c r="N140" s="41"/>
      <c r="O140" s="41"/>
      <c r="P140" s="44"/>
      <c r="Q140" s="2"/>
      <c r="R140" s="2"/>
      <c r="S140" s="2"/>
      <c r="T140" s="2"/>
      <c r="U140" s="2"/>
      <c r="V140" s="2"/>
      <c r="W140" s="2"/>
      <c r="X140" s="2"/>
      <c r="Y140" s="2"/>
      <c r="Z140" s="2"/>
      <c r="AA140" s="2"/>
      <c r="AB140" s="2"/>
    </row>
    <row r="141" spans="1:38"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row>
    <row r="142" spans="1:38"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row>
    <row r="143" spans="1:38"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row>
    <row r="144" spans="1:38"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row>
    <row r="145" spans="1:28"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row>
    <row r="146" spans="1:28"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row>
    <row r="147" spans="1:28"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row>
    <row r="148" spans="1:28"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row>
    <row r="149" spans="1:28"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row>
    <row r="150" spans="1:28"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row>
    <row r="151" spans="1:28"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row>
    <row r="152" spans="1:28"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row>
    <row r="153" spans="1:28"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row>
    <row r="154" spans="1:28"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row>
    <row r="155" spans="1:28"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row>
    <row r="156" spans="1:28"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row>
    <row r="157" spans="1:28"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row>
    <row r="158" spans="1:28"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row>
    <row r="159" spans="1:28"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row>
    <row r="160" spans="1:28"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row>
    <row r="161" spans="1:28"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row>
    <row r="162" spans="1:28"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row>
    <row r="163" spans="1:28"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row>
    <row r="164" spans="1:28"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row>
    <row r="165" spans="1:28"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row>
    <row r="166" spans="1:28"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row>
    <row r="167" spans="1:28"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row>
    <row r="168" spans="1:28"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row>
    <row r="169" spans="1:28"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row>
    <row r="170" spans="1:28"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row>
    <row r="171" spans="1:28"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row>
    <row r="172" spans="1:28"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row>
    <row r="173" spans="1:28"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row>
    <row r="174" spans="1:28"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row>
    <row r="175" spans="1:28"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row>
    <row r="176" spans="1:28"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row>
    <row r="177" spans="1:28"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row>
    <row r="178" spans="1:28"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row>
    <row r="179" spans="1:28"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row>
    <row r="180" spans="1:28"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row>
    <row r="181" spans="1:28"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row>
    <row r="182" spans="1:28"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row>
    <row r="183" spans="1:28"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row>
    <row r="184" spans="1:28"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row>
    <row r="185" spans="1:28"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row>
    <row r="186" spans="1:28"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row>
    <row r="187" spans="1:28"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row>
    <row r="188" spans="1:28"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row>
    <row r="189" spans="1:28"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row>
    <row r="190" spans="1:28"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row>
    <row r="191" spans="1:28"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row>
    <row r="192" spans="1:28"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row>
    <row r="193" spans="1:28"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row>
    <row r="194" spans="1:28"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row>
    <row r="195" spans="1:28"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row>
    <row r="196" spans="1:28"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row>
    <row r="197" spans="1:28"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row>
    <row r="198" spans="1:28"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row>
    <row r="199" spans="1:28"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row>
    <row r="200" spans="1:28"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row>
    <row r="201" spans="1:28"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row>
    <row r="202" spans="1:28"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row>
    <row r="203" spans="1:28"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row>
    <row r="204" spans="1:28"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row>
    <row r="205" spans="1:28"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row>
    <row r="206" spans="1:28"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row>
    <row r="207" spans="1:28"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row>
    <row r="208" spans="1:28"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row>
    <row r="209" spans="1:28"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row>
    <row r="210" spans="1:28"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row>
    <row r="211" spans="1:28"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row>
    <row r="212" spans="1:28"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row>
    <row r="213" spans="1:28"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row>
    <row r="214" spans="1:28"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row>
    <row r="215" spans="1:28"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row>
    <row r="216" spans="1:28"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row>
    <row r="217" spans="1:28"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row>
    <row r="218" spans="1:28"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row>
    <row r="219" spans="1:28"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row>
    <row r="220" spans="1:28"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row>
    <row r="221" spans="1:28"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row>
    <row r="222" spans="1:28"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row>
    <row r="223" spans="1:28"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row>
    <row r="224" spans="1:28"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row>
    <row r="225" spans="1:28"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row>
    <row r="226" spans="1:28"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row>
    <row r="227" spans="1:28"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row>
    <row r="228" spans="1:28"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row>
    <row r="229" spans="1:28"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row>
    <row r="230" spans="1:28"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row>
    <row r="231" spans="1:28"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row>
    <row r="232" spans="1:28"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row>
    <row r="233" spans="1:28"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row>
    <row r="234" spans="1:28"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row>
    <row r="235" spans="1:28"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row>
    <row r="236" spans="1:28"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row>
    <row r="237" spans="1:28"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row>
    <row r="238" spans="1:28"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row>
    <row r="239" spans="1:28"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row>
    <row r="240" spans="1:28"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row>
    <row r="241" spans="1:28"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row>
    <row r="242" spans="1:28"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row>
    <row r="243" spans="1:28"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row>
    <row r="244" spans="1:28"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row>
    <row r="245" spans="1:28"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row>
    <row r="246" spans="1:28"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row>
    <row r="247" spans="1:28"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row>
    <row r="248" spans="1:28"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row>
    <row r="249" spans="1:28"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row>
    <row r="250" spans="1:28"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row>
    <row r="251" spans="1:28"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row>
    <row r="252" spans="1:28" x14ac:dyDescent="0.2">
      <c r="A252" s="2"/>
      <c r="T252" s="2"/>
      <c r="U252" s="2"/>
      <c r="V252" s="2"/>
      <c r="W252" s="2"/>
      <c r="X252" s="2"/>
      <c r="Y252" s="2"/>
      <c r="Z252" s="2"/>
      <c r="AA252" s="2"/>
      <c r="AB252" s="2"/>
    </row>
  </sheetData>
  <sheetProtection password="DEF5" sheet="1" objects="1" scenarios="1"/>
  <mergeCells count="68">
    <mergeCell ref="J41:O41"/>
    <mergeCell ref="B73:E73"/>
    <mergeCell ref="G7:H7"/>
    <mergeCell ref="B41:E41"/>
    <mergeCell ref="C23:D23"/>
    <mergeCell ref="C27:D27"/>
    <mergeCell ref="C28:D28"/>
    <mergeCell ref="C29:D29"/>
    <mergeCell ref="C30:D30"/>
    <mergeCell ref="G22:G23"/>
    <mergeCell ref="I7:J7"/>
    <mergeCell ref="H22:H23"/>
    <mergeCell ref="B22:E22"/>
    <mergeCell ref="C31:D31"/>
    <mergeCell ref="C32:D32"/>
    <mergeCell ref="C37:D37"/>
    <mergeCell ref="G2:H2"/>
    <mergeCell ref="G3:H3"/>
    <mergeCell ref="G4:H4"/>
    <mergeCell ref="I2:J2"/>
    <mergeCell ref="I3:J3"/>
    <mergeCell ref="I4:J4"/>
    <mergeCell ref="B1:E1"/>
    <mergeCell ref="B6:C6"/>
    <mergeCell ref="B7:C7"/>
    <mergeCell ref="B4:C4"/>
    <mergeCell ref="D4:E4"/>
    <mergeCell ref="D6:E6"/>
    <mergeCell ref="D7:E7"/>
    <mergeCell ref="B2:E2"/>
    <mergeCell ref="B5:C5"/>
    <mergeCell ref="D5:E5"/>
    <mergeCell ref="L1:O1"/>
    <mergeCell ref="I1:J1"/>
    <mergeCell ref="G1:H1"/>
    <mergeCell ref="G8:H8"/>
    <mergeCell ref="I8:J8"/>
    <mergeCell ref="L8:O8"/>
    <mergeCell ref="L7:O7"/>
    <mergeCell ref="L2:O2"/>
    <mergeCell ref="L3:O3"/>
    <mergeCell ref="L4:O4"/>
    <mergeCell ref="L5:O5"/>
    <mergeCell ref="L6:O6"/>
    <mergeCell ref="G5:H5"/>
    <mergeCell ref="G6:H6"/>
    <mergeCell ref="I6:J6"/>
    <mergeCell ref="I5:J5"/>
    <mergeCell ref="C35:D35"/>
    <mergeCell ref="C36:D36"/>
    <mergeCell ref="C33:D33"/>
    <mergeCell ref="C34:D34"/>
    <mergeCell ref="O22:O23"/>
    <mergeCell ref="C24:D24"/>
    <mergeCell ref="C25:D25"/>
    <mergeCell ref="C26:D26"/>
    <mergeCell ref="K22:K23"/>
    <mergeCell ref="L22:L23"/>
    <mergeCell ref="N22:N23"/>
    <mergeCell ref="J22:J23"/>
    <mergeCell ref="I22:I23"/>
    <mergeCell ref="F22:F23"/>
    <mergeCell ref="I17:O17"/>
    <mergeCell ref="B17:G17"/>
    <mergeCell ref="B8:C8"/>
    <mergeCell ref="D8:E8"/>
    <mergeCell ref="B13:E13"/>
    <mergeCell ref="G10:O11"/>
  </mergeCells>
  <phoneticPr fontId="2" type="noConversion"/>
  <dataValidations count="4">
    <dataValidation type="list" allowBlank="1" showInputMessage="1" showErrorMessage="1" sqref="C9" xr:uid="{00000000-0002-0000-0400-000000000000}">
      <formula1>PorD</formula1>
    </dataValidation>
    <dataValidation type="list" allowBlank="1" showInputMessage="1" showErrorMessage="1" sqref="D4" xr:uid="{00000000-0002-0000-0400-000001000000}">
      <formula1>Redemption</formula1>
    </dataValidation>
    <dataValidation type="list" allowBlank="1" showInputMessage="1" showErrorMessage="1" sqref="I2:J8" xr:uid="{00000000-0002-0000-0400-000002000000}">
      <formula1>Providers</formula1>
    </dataValidation>
    <dataValidation type="list" allowBlank="1" showInputMessage="1" showErrorMessage="1" sqref="G2:H8" xr:uid="{00000000-0002-0000-0400-000003000000}">
      <formula1>Services_Materials</formula1>
    </dataValidation>
  </dataValidations>
  <pageMargins left="0.5" right="0.5" top="0.75" bottom="0.75" header="0.5" footer="0.5"/>
  <pageSetup scale="70" fitToHeight="5" orientation="portrait" horizontalDpi="0" verticalDpi="0" r:id="rId1"/>
  <headerFooter alignWithMargins="0">
    <oddHeader>&amp;L&amp;"Arial,Bold"&amp;12Your Restaurant name&amp;C&amp;"Arial,Bold"&amp;14Promotion Tracking</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252"/>
  <sheetViews>
    <sheetView zoomScaleNormal="100" workbookViewId="0">
      <selection activeCell="B2" sqref="B2:E2"/>
    </sheetView>
  </sheetViews>
  <sheetFormatPr defaultRowHeight="12.75" x14ac:dyDescent="0.2"/>
  <cols>
    <col min="1" max="1" width="1.7109375" customWidth="1"/>
    <col min="2" max="14" width="9.7109375" customWidth="1"/>
    <col min="15" max="15" width="10.7109375" customWidth="1"/>
    <col min="16" max="16" width="1.7109375" customWidth="1"/>
    <col min="28" max="30" width="0" hidden="1" customWidth="1"/>
    <col min="31" max="38" width="9.140625" hidden="1" customWidth="1"/>
    <col min="39" max="40" width="0" hidden="1" customWidth="1"/>
  </cols>
  <sheetData>
    <row r="1" spans="1:29" ht="29.25" customHeight="1" x14ac:dyDescent="0.25">
      <c r="A1" s="29"/>
      <c r="B1" s="133" t="s">
        <v>0</v>
      </c>
      <c r="C1" s="133"/>
      <c r="D1" s="133"/>
      <c r="E1" s="133"/>
      <c r="F1" s="30"/>
      <c r="G1" s="145" t="s">
        <v>36</v>
      </c>
      <c r="H1" s="148"/>
      <c r="I1" s="145" t="s">
        <v>8</v>
      </c>
      <c r="J1" s="147"/>
      <c r="K1" s="31" t="s">
        <v>2</v>
      </c>
      <c r="L1" s="145" t="s">
        <v>3</v>
      </c>
      <c r="M1" s="146"/>
      <c r="N1" s="146"/>
      <c r="O1" s="146"/>
      <c r="P1" s="32"/>
      <c r="Q1" s="2"/>
      <c r="R1" s="2"/>
      <c r="S1" s="2"/>
      <c r="T1" s="2"/>
      <c r="U1" s="2"/>
      <c r="V1" s="2"/>
      <c r="W1" s="2"/>
      <c r="X1" s="2"/>
      <c r="Y1" s="2"/>
      <c r="Z1" s="2"/>
      <c r="AA1" s="2"/>
      <c r="AB1" s="2"/>
    </row>
    <row r="2" spans="1:29" ht="15" customHeight="1" x14ac:dyDescent="0.2">
      <c r="A2" s="33"/>
      <c r="B2" s="142"/>
      <c r="C2" s="143"/>
      <c r="D2" s="143"/>
      <c r="E2" s="144"/>
      <c r="F2" s="2">
        <v>1</v>
      </c>
      <c r="G2" s="126"/>
      <c r="H2" s="126"/>
      <c r="I2" s="126"/>
      <c r="J2" s="126"/>
      <c r="K2" s="85">
        <v>0</v>
      </c>
      <c r="L2" s="126"/>
      <c r="M2" s="126"/>
      <c r="N2" s="126"/>
      <c r="O2" s="126"/>
      <c r="P2" s="34"/>
      <c r="Q2" s="2"/>
      <c r="R2" s="2"/>
      <c r="S2" s="2"/>
      <c r="T2" s="2"/>
      <c r="U2" s="2"/>
      <c r="V2" s="2"/>
      <c r="W2" s="2"/>
      <c r="X2" s="2"/>
      <c r="Y2" s="2"/>
      <c r="Z2" s="2"/>
      <c r="AA2" s="2"/>
      <c r="AB2" s="2"/>
    </row>
    <row r="3" spans="1:29" ht="15" customHeight="1" x14ac:dyDescent="0.2">
      <c r="A3" s="33"/>
      <c r="B3" s="35"/>
      <c r="C3" s="35"/>
      <c r="D3" s="35"/>
      <c r="E3" s="35"/>
      <c r="F3" s="2">
        <v>2</v>
      </c>
      <c r="G3" s="126"/>
      <c r="H3" s="126"/>
      <c r="I3" s="126"/>
      <c r="J3" s="126"/>
      <c r="K3" s="86">
        <v>0</v>
      </c>
      <c r="L3" s="126"/>
      <c r="M3" s="126"/>
      <c r="N3" s="126"/>
      <c r="O3" s="126"/>
      <c r="P3" s="34"/>
      <c r="Q3" s="2"/>
      <c r="R3" s="2"/>
      <c r="S3" s="2"/>
      <c r="T3" s="2"/>
      <c r="U3" s="2"/>
      <c r="V3" s="2"/>
      <c r="W3" s="2"/>
      <c r="X3" s="2"/>
      <c r="Y3" s="2"/>
      <c r="Z3" s="2"/>
      <c r="AA3" s="2"/>
      <c r="AB3" s="2"/>
    </row>
    <row r="4" spans="1:29" ht="15" customHeight="1" x14ac:dyDescent="0.2">
      <c r="A4" s="33"/>
      <c r="B4" s="134" t="s">
        <v>15</v>
      </c>
      <c r="C4" s="135"/>
      <c r="D4" s="136"/>
      <c r="E4" s="137"/>
      <c r="F4" s="2">
        <v>3</v>
      </c>
      <c r="G4" s="126"/>
      <c r="H4" s="126"/>
      <c r="I4" s="126"/>
      <c r="J4" s="126"/>
      <c r="K4" s="86">
        <v>0</v>
      </c>
      <c r="L4" s="126"/>
      <c r="M4" s="126"/>
      <c r="N4" s="126"/>
      <c r="O4" s="126"/>
      <c r="P4" s="34"/>
      <c r="Q4" s="2"/>
      <c r="R4" s="2"/>
      <c r="S4" s="2"/>
      <c r="T4" s="2"/>
      <c r="U4" s="2"/>
      <c r="V4" s="2"/>
      <c r="W4" s="2"/>
      <c r="X4" s="2"/>
      <c r="Y4" s="2"/>
      <c r="Z4" s="2"/>
      <c r="AA4" s="2"/>
      <c r="AB4" s="2"/>
    </row>
    <row r="5" spans="1:29" ht="15" customHeight="1" x14ac:dyDescent="0.2">
      <c r="A5" s="33"/>
      <c r="B5" s="134" t="s">
        <v>16</v>
      </c>
      <c r="C5" s="135"/>
      <c r="D5" s="138"/>
      <c r="E5" s="139"/>
      <c r="F5" s="2">
        <v>4</v>
      </c>
      <c r="G5" s="126"/>
      <c r="H5" s="126"/>
      <c r="I5" s="126"/>
      <c r="J5" s="126"/>
      <c r="K5" s="86">
        <v>0</v>
      </c>
      <c r="L5" s="126"/>
      <c r="M5" s="126"/>
      <c r="N5" s="126"/>
      <c r="O5" s="126"/>
      <c r="P5" s="34"/>
      <c r="Q5" s="2"/>
      <c r="R5" s="2"/>
      <c r="S5" s="2"/>
      <c r="T5" s="2"/>
      <c r="U5" s="2"/>
      <c r="V5" s="2"/>
      <c r="W5" s="2"/>
      <c r="X5" s="2"/>
      <c r="Y5" s="2"/>
      <c r="Z5" s="2"/>
      <c r="AA5" s="2"/>
      <c r="AB5" s="2"/>
    </row>
    <row r="6" spans="1:29" ht="15" customHeight="1" x14ac:dyDescent="0.2">
      <c r="A6" s="33"/>
      <c r="B6" s="134" t="s">
        <v>17</v>
      </c>
      <c r="C6" s="135"/>
      <c r="D6" s="138"/>
      <c r="E6" s="139"/>
      <c r="F6" s="2">
        <v>5</v>
      </c>
      <c r="G6" s="126"/>
      <c r="H6" s="126"/>
      <c r="I6" s="126"/>
      <c r="J6" s="126"/>
      <c r="K6" s="86">
        <v>0</v>
      </c>
      <c r="L6" s="126"/>
      <c r="M6" s="126"/>
      <c r="N6" s="126"/>
      <c r="O6" s="126"/>
      <c r="P6" s="34"/>
      <c r="Q6" s="2"/>
      <c r="R6" s="2"/>
      <c r="S6" s="2"/>
      <c r="T6" s="2"/>
      <c r="U6" s="2"/>
      <c r="V6" s="2"/>
      <c r="W6" s="2"/>
      <c r="X6" s="2"/>
      <c r="Y6" s="2"/>
      <c r="Z6" s="2"/>
      <c r="AA6" s="2"/>
      <c r="AB6" s="2"/>
    </row>
    <row r="7" spans="1:29" ht="15" customHeight="1" x14ac:dyDescent="0.2">
      <c r="A7" s="33"/>
      <c r="B7" s="134" t="s">
        <v>18</v>
      </c>
      <c r="C7" s="135"/>
      <c r="D7" s="140"/>
      <c r="E7" s="141"/>
      <c r="F7" s="2">
        <v>6</v>
      </c>
      <c r="G7" s="126"/>
      <c r="H7" s="126"/>
      <c r="I7" s="126"/>
      <c r="J7" s="126"/>
      <c r="K7" s="86">
        <v>0</v>
      </c>
      <c r="L7" s="126"/>
      <c r="M7" s="126"/>
      <c r="N7" s="126"/>
      <c r="O7" s="126"/>
      <c r="P7" s="34"/>
      <c r="Q7" s="2"/>
      <c r="R7" s="2"/>
      <c r="S7" s="2"/>
      <c r="T7" s="2"/>
      <c r="U7" s="2"/>
      <c r="V7" s="2"/>
      <c r="W7" s="2"/>
      <c r="X7" s="2"/>
      <c r="Y7" s="2"/>
      <c r="Z7" s="2"/>
      <c r="AA7" s="2"/>
      <c r="AB7" s="2"/>
    </row>
    <row r="8" spans="1:29" ht="15" customHeight="1" x14ac:dyDescent="0.2">
      <c r="A8" s="33"/>
      <c r="B8" s="134" t="s">
        <v>48</v>
      </c>
      <c r="C8" s="135"/>
      <c r="D8" s="153"/>
      <c r="E8" s="154"/>
      <c r="F8" s="2">
        <v>7</v>
      </c>
      <c r="G8" s="126"/>
      <c r="H8" s="126"/>
      <c r="I8" s="126"/>
      <c r="J8" s="126"/>
      <c r="K8" s="86">
        <v>0</v>
      </c>
      <c r="L8" s="126"/>
      <c r="M8" s="126"/>
      <c r="N8" s="126"/>
      <c r="O8" s="126"/>
      <c r="P8" s="34"/>
      <c r="Q8" s="2"/>
      <c r="R8" s="2"/>
      <c r="S8" s="2"/>
      <c r="T8" s="2"/>
      <c r="U8" s="2"/>
      <c r="V8" s="2"/>
      <c r="W8" s="2"/>
      <c r="X8" s="2"/>
      <c r="Y8" s="2"/>
      <c r="Z8" s="2"/>
      <c r="AA8" s="2"/>
      <c r="AB8" s="2"/>
    </row>
    <row r="9" spans="1:29" ht="15" customHeight="1" thickBot="1" x14ac:dyDescent="0.3">
      <c r="A9" s="33"/>
      <c r="B9" s="36" t="s">
        <v>46</v>
      </c>
      <c r="C9" s="83"/>
      <c r="D9" s="37" t="s">
        <v>47</v>
      </c>
      <c r="E9" s="82"/>
      <c r="F9" s="38" t="str">
        <f>IF(ISBLANK((C9)),"",C9)</f>
        <v/>
      </c>
      <c r="G9" s="39"/>
      <c r="H9" s="39"/>
      <c r="I9" s="2"/>
      <c r="J9" s="36" t="s">
        <v>62</v>
      </c>
      <c r="K9" s="97">
        <f>SUM(K2:K7)</f>
        <v>0</v>
      </c>
      <c r="L9" s="2"/>
      <c r="M9" s="2"/>
      <c r="N9" s="2"/>
      <c r="O9" s="2"/>
      <c r="P9" s="34"/>
      <c r="Q9" s="2"/>
      <c r="R9" s="2"/>
      <c r="S9" s="2"/>
      <c r="T9" s="2"/>
      <c r="U9" s="2"/>
      <c r="V9" s="2"/>
      <c r="W9" s="2"/>
      <c r="X9" s="2"/>
      <c r="Y9" s="2"/>
      <c r="Z9" s="2"/>
      <c r="AA9" s="2"/>
      <c r="AB9" s="2"/>
    </row>
    <row r="10" spans="1:29" ht="15" customHeight="1" thickTop="1" x14ac:dyDescent="0.2">
      <c r="A10" s="33"/>
      <c r="B10" s="36" t="s">
        <v>54</v>
      </c>
      <c r="C10" s="84"/>
      <c r="D10" s="2"/>
      <c r="E10" s="2"/>
      <c r="F10" s="39"/>
      <c r="G10" s="156" t="s">
        <v>153</v>
      </c>
      <c r="H10" s="157"/>
      <c r="I10" s="157"/>
      <c r="J10" s="157"/>
      <c r="K10" s="157"/>
      <c r="L10" s="157"/>
      <c r="M10" s="157"/>
      <c r="N10" s="157"/>
      <c r="O10" s="120"/>
      <c r="P10" s="34"/>
      <c r="Q10" s="2"/>
      <c r="R10" s="2"/>
      <c r="S10" s="2"/>
      <c r="T10" s="2"/>
      <c r="U10" s="2"/>
      <c r="V10" s="2"/>
      <c r="W10" s="2"/>
      <c r="X10" s="2"/>
      <c r="Y10" s="2"/>
      <c r="Z10" s="2"/>
      <c r="AA10" s="2"/>
      <c r="AB10" s="2"/>
    </row>
    <row r="11" spans="1:29" ht="20.100000000000001" customHeight="1" thickBot="1" x14ac:dyDescent="0.25">
      <c r="A11" s="40"/>
      <c r="B11" s="41"/>
      <c r="C11" s="41"/>
      <c r="D11" s="41"/>
      <c r="E11" s="41"/>
      <c r="F11" s="42"/>
      <c r="G11" s="158"/>
      <c r="H11" s="158"/>
      <c r="I11" s="158"/>
      <c r="J11" s="158"/>
      <c r="K11" s="158"/>
      <c r="L11" s="158"/>
      <c r="M11" s="158"/>
      <c r="N11" s="158"/>
      <c r="O11" s="159"/>
      <c r="P11" s="44"/>
      <c r="Q11" s="2"/>
      <c r="R11" s="2"/>
      <c r="S11" s="2"/>
      <c r="T11" s="2"/>
      <c r="U11" s="2"/>
      <c r="V11" s="2"/>
      <c r="W11" s="2"/>
      <c r="X11" s="2"/>
      <c r="Y11" s="2"/>
      <c r="Z11" s="2"/>
      <c r="AA11" s="2"/>
      <c r="AB11" s="2"/>
    </row>
    <row r="12" spans="1:29" ht="13.5" thickBo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row>
    <row r="13" spans="1:29" ht="20.100000000000001" customHeight="1" x14ac:dyDescent="0.25">
      <c r="A13" s="29"/>
      <c r="B13" s="155" t="s">
        <v>40</v>
      </c>
      <c r="C13" s="155"/>
      <c r="D13" s="155"/>
      <c r="E13" s="155"/>
      <c r="F13" s="30"/>
      <c r="G13" s="30"/>
      <c r="H13" s="30"/>
      <c r="I13" s="30"/>
      <c r="J13" s="30"/>
      <c r="K13" s="30"/>
      <c r="L13" s="30"/>
      <c r="M13" s="30"/>
      <c r="N13" s="30"/>
      <c r="O13" s="30"/>
      <c r="P13" s="32"/>
      <c r="Q13" s="2"/>
      <c r="R13" s="2"/>
      <c r="S13" s="2"/>
      <c r="T13" s="2"/>
      <c r="U13" s="2"/>
      <c r="V13" s="2"/>
      <c r="W13" s="2"/>
      <c r="X13" s="2"/>
      <c r="Y13" s="2"/>
      <c r="Z13" s="2"/>
      <c r="AA13" s="2"/>
      <c r="AB13" s="2"/>
    </row>
    <row r="14" spans="1:29" ht="24.95" customHeight="1" x14ac:dyDescent="0.2">
      <c r="A14" s="33"/>
      <c r="B14" s="6" t="s">
        <v>45</v>
      </c>
      <c r="C14" s="6" t="s">
        <v>58</v>
      </c>
      <c r="D14" s="6" t="s">
        <v>51</v>
      </c>
      <c r="E14" s="6" t="s">
        <v>53</v>
      </c>
      <c r="F14" s="6" t="s">
        <v>49</v>
      </c>
      <c r="G14" s="6" t="s">
        <v>50</v>
      </c>
      <c r="H14" s="6" t="s">
        <v>52</v>
      </c>
      <c r="I14" s="6" t="s">
        <v>149</v>
      </c>
      <c r="J14" s="6" t="s">
        <v>148</v>
      </c>
      <c r="K14" s="6" t="s">
        <v>57</v>
      </c>
      <c r="L14" s="6" t="s">
        <v>61</v>
      </c>
      <c r="M14" s="6" t="s">
        <v>60</v>
      </c>
      <c r="N14" s="6" t="s">
        <v>83</v>
      </c>
      <c r="O14" s="6" t="s">
        <v>150</v>
      </c>
      <c r="P14" s="34"/>
      <c r="Q14" s="2"/>
      <c r="R14" s="2"/>
      <c r="S14" s="2"/>
      <c r="T14" s="2"/>
      <c r="U14" s="2"/>
      <c r="V14" s="2"/>
      <c r="W14" s="2"/>
      <c r="X14" s="2"/>
      <c r="Y14" s="2"/>
      <c r="Z14" s="2"/>
      <c r="AA14" s="2"/>
    </row>
    <row r="15" spans="1:29" x14ac:dyDescent="0.2">
      <c r="A15" s="33"/>
      <c r="B15" s="45">
        <f>SUM(C43:C139)</f>
        <v>0</v>
      </c>
      <c r="C15" s="46">
        <f>IF(ISERR(SUM(B15/D8)),0,SUM(B15/D8))</f>
        <v>0</v>
      </c>
      <c r="D15" s="45">
        <f>SUM(D43:D139)</f>
        <v>0</v>
      </c>
      <c r="E15" s="47" t="str">
        <f>IF(ISERR(D15/B15),"",D15/B15)</f>
        <v/>
      </c>
      <c r="F15" s="48">
        <f>SUM(E43:E139)</f>
        <v>0</v>
      </c>
      <c r="G15" s="48">
        <f>SUM(F43:F139)</f>
        <v>0</v>
      </c>
      <c r="H15" s="48">
        <f>SUM(G43:G139)</f>
        <v>0</v>
      </c>
      <c r="I15" s="45">
        <f>SUM(I43:I139)</f>
        <v>0</v>
      </c>
      <c r="J15" s="48">
        <f>SUM(E24:E37)</f>
        <v>0</v>
      </c>
      <c r="K15" s="28">
        <f>IF(ISERR(SUM(J15/B15)),0,SUM(J15/B15))</f>
        <v>0</v>
      </c>
      <c r="L15" s="49">
        <f>SUM(H15-J15)</f>
        <v>0</v>
      </c>
      <c r="M15" s="50">
        <f>IF(ISERR(SUM(L15/B15)),0,SUM(L15/B15))</f>
        <v>0</v>
      </c>
      <c r="N15" s="21">
        <f>IF(ISERR(L15/J15),0,L15/J15)</f>
        <v>0</v>
      </c>
      <c r="O15" s="66" t="str">
        <f>CONCATENATE("$",AC15," to $1")</f>
        <v>$0 to $1</v>
      </c>
      <c r="P15" s="34"/>
      <c r="Q15" s="2"/>
      <c r="R15" s="2"/>
      <c r="S15" s="2"/>
      <c r="T15" s="2"/>
      <c r="U15" s="2"/>
      <c r="V15" s="2"/>
      <c r="W15" s="2"/>
      <c r="X15" s="2"/>
      <c r="Y15" s="2"/>
      <c r="Z15" s="2"/>
      <c r="AA15" s="2"/>
      <c r="AC15" s="65">
        <f>ROUND(N15,2)</f>
        <v>0</v>
      </c>
    </row>
    <row r="16" spans="1:29" x14ac:dyDescent="0.2">
      <c r="A16" s="33"/>
      <c r="B16" s="2"/>
      <c r="D16" s="2"/>
      <c r="E16" s="2"/>
      <c r="F16" s="2"/>
      <c r="G16" s="2"/>
      <c r="H16" s="2"/>
      <c r="I16" s="2"/>
      <c r="J16" s="51">
        <f>ABS(K9-J15)</f>
        <v>0</v>
      </c>
      <c r="K16" s="52" t="str">
        <f>IF(J15-K9&gt;0,"over original budget","under original budget")</f>
        <v>under original budget</v>
      </c>
      <c r="L16" s="53"/>
      <c r="M16" s="2"/>
      <c r="N16" s="2"/>
      <c r="O16" s="2"/>
      <c r="P16" s="34"/>
      <c r="Q16" s="2"/>
      <c r="R16" s="2"/>
      <c r="S16" s="2"/>
      <c r="T16" s="2"/>
      <c r="U16" s="2"/>
      <c r="V16" s="2"/>
      <c r="W16" s="2"/>
      <c r="X16" s="2"/>
      <c r="Y16" s="2"/>
      <c r="Z16" s="2"/>
      <c r="AA16" s="2"/>
      <c r="AB16" s="2"/>
    </row>
    <row r="17" spans="1:28" x14ac:dyDescent="0.2">
      <c r="A17" s="33"/>
      <c r="B17" s="160" t="s">
        <v>93</v>
      </c>
      <c r="C17" s="163"/>
      <c r="D17" s="163"/>
      <c r="E17" s="163"/>
      <c r="F17" s="163"/>
      <c r="G17" s="164"/>
      <c r="H17" s="2"/>
      <c r="I17" s="160" t="s">
        <v>92</v>
      </c>
      <c r="J17" s="161"/>
      <c r="K17" s="161"/>
      <c r="L17" s="161"/>
      <c r="M17" s="161"/>
      <c r="N17" s="161"/>
      <c r="O17" s="162"/>
      <c r="P17" s="34"/>
      <c r="Q17" s="2"/>
      <c r="R17" s="2"/>
      <c r="S17" s="2"/>
      <c r="T17" s="2"/>
      <c r="U17" s="2"/>
      <c r="V17" s="2"/>
      <c r="W17" s="2"/>
      <c r="X17" s="2"/>
      <c r="Y17" s="2"/>
      <c r="Z17" s="2"/>
      <c r="AA17" s="2"/>
      <c r="AB17" s="2"/>
    </row>
    <row r="18" spans="1:28" ht="22.5" x14ac:dyDescent="0.2">
      <c r="A18" s="33"/>
      <c r="B18" s="76" t="str">
        <f t="shared" ref="B18:G18" si="0">J42</f>
        <v>Zip 1</v>
      </c>
      <c r="C18" s="77" t="str">
        <f t="shared" si="0"/>
        <v>Zip 2</v>
      </c>
      <c r="D18" s="77" t="str">
        <f t="shared" si="0"/>
        <v>Zip 3</v>
      </c>
      <c r="E18" s="77" t="str">
        <f t="shared" si="0"/>
        <v>Zip 4</v>
      </c>
      <c r="F18" s="77" t="str">
        <f t="shared" si="0"/>
        <v>Out of Area</v>
      </c>
      <c r="G18" s="78" t="str">
        <f t="shared" si="0"/>
        <v>Out of State</v>
      </c>
      <c r="H18" s="2"/>
      <c r="I18" s="76" t="s">
        <v>87</v>
      </c>
      <c r="J18" s="77" t="s">
        <v>86</v>
      </c>
      <c r="K18" s="77" t="s">
        <v>85</v>
      </c>
      <c r="L18" s="77" t="s">
        <v>88</v>
      </c>
      <c r="M18" s="77" t="s">
        <v>89</v>
      </c>
      <c r="N18" s="77" t="s">
        <v>90</v>
      </c>
      <c r="O18" s="78" t="s">
        <v>91</v>
      </c>
      <c r="P18" s="34"/>
      <c r="Q18" s="2"/>
      <c r="R18" s="2"/>
      <c r="S18" s="2"/>
      <c r="T18" s="2"/>
      <c r="U18" s="2"/>
      <c r="V18" s="2"/>
      <c r="W18" s="2"/>
      <c r="X18" s="2"/>
      <c r="Y18" s="2"/>
      <c r="Z18" s="2"/>
      <c r="AA18" s="2"/>
      <c r="AB18" s="2"/>
    </row>
    <row r="19" spans="1:28" x14ac:dyDescent="0.2">
      <c r="A19" s="33"/>
      <c r="B19" s="79">
        <f>IF(B15=0,0,(SUM(J43:J70)+SUM(J75:J139))/B15)</f>
        <v>0</v>
      </c>
      <c r="C19" s="80">
        <f>IF(B15=0,0,(SUM(K43:K70)+SUM(K75:K139))/B15)</f>
        <v>0</v>
      </c>
      <c r="D19" s="80">
        <f>IF(B15=0,0,(SUM(L43:L70)+SUM(L75:L139))/B15)</f>
        <v>0</v>
      </c>
      <c r="E19" s="80">
        <f>IF(B15=0,0,(SUM(M43:M70)+SUM(M75:M139))/B15)</f>
        <v>0</v>
      </c>
      <c r="F19" s="80">
        <f>IF(B15=0,0,(SUM(N43:N70)+SUM(N75:N139))/B15)</f>
        <v>0</v>
      </c>
      <c r="G19" s="81">
        <f>IF(B15=0,0,(SUM(O43:O70)+SUM(O75:O139))/B15)</f>
        <v>0</v>
      </c>
      <c r="H19" s="2"/>
      <c r="I19" s="73">
        <f>IF($B$15=0,0,AF42/$B$15)</f>
        <v>0</v>
      </c>
      <c r="J19" s="74">
        <f t="shared" ref="J19:O19" si="1">IF($B$15=0,0,AG42/$B$15)</f>
        <v>0</v>
      </c>
      <c r="K19" s="74">
        <f t="shared" si="1"/>
        <v>0</v>
      </c>
      <c r="L19" s="74">
        <f t="shared" si="1"/>
        <v>0</v>
      </c>
      <c r="M19" s="74">
        <f t="shared" si="1"/>
        <v>0</v>
      </c>
      <c r="N19" s="74">
        <f t="shared" si="1"/>
        <v>0</v>
      </c>
      <c r="O19" s="75">
        <f t="shared" si="1"/>
        <v>0</v>
      </c>
      <c r="P19" s="34"/>
      <c r="Q19" s="2"/>
      <c r="R19" s="2"/>
      <c r="S19" s="2"/>
      <c r="T19" s="2"/>
      <c r="U19" s="2"/>
      <c r="V19" s="2"/>
      <c r="W19" s="2"/>
      <c r="X19" s="2"/>
      <c r="Y19" s="2"/>
      <c r="Z19" s="2"/>
      <c r="AA19" s="2"/>
      <c r="AB19" s="2"/>
    </row>
    <row r="20" spans="1:28" ht="4.5" customHeight="1" thickBot="1" x14ac:dyDescent="0.25">
      <c r="A20" s="40"/>
      <c r="B20" s="54"/>
      <c r="C20" s="54"/>
      <c r="D20" s="54"/>
      <c r="E20" s="54"/>
      <c r="F20" s="54"/>
      <c r="G20" s="54"/>
      <c r="H20" s="41"/>
      <c r="I20" s="41"/>
      <c r="J20" s="41"/>
      <c r="K20" s="41"/>
      <c r="L20" s="41"/>
      <c r="M20" s="41"/>
      <c r="N20" s="41"/>
      <c r="O20" s="41"/>
      <c r="P20" s="44"/>
      <c r="Q20" s="2"/>
      <c r="R20" s="2"/>
      <c r="S20" s="2"/>
      <c r="T20" s="2"/>
      <c r="U20" s="2"/>
      <c r="V20" s="2"/>
      <c r="W20" s="2"/>
      <c r="X20" s="2"/>
      <c r="Y20" s="2"/>
      <c r="Z20" s="2"/>
      <c r="AA20" s="2"/>
      <c r="AB20" s="2"/>
    </row>
    <row r="21" spans="1:28" ht="13.5" customHeight="1" thickBo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row>
    <row r="22" spans="1:28" ht="20.100000000000001" customHeight="1" x14ac:dyDescent="0.25">
      <c r="A22" s="29"/>
      <c r="B22" s="155" t="s">
        <v>38</v>
      </c>
      <c r="C22" s="155"/>
      <c r="D22" s="155"/>
      <c r="E22" s="155"/>
      <c r="F22" s="151" t="str">
        <f>IF(ISBLANK($G$2),"",$G$2)</f>
        <v/>
      </c>
      <c r="G22" s="151" t="str">
        <f>IF(ISBLANK($G$3),"",$G$3)</f>
        <v/>
      </c>
      <c r="H22" s="151" t="str">
        <f>IF(ISBLANK($G$4),"",$G$4)</f>
        <v/>
      </c>
      <c r="I22" s="151" t="str">
        <f>IF(ISBLANK($G$5),"",$G$5)</f>
        <v/>
      </c>
      <c r="J22" s="151" t="str">
        <f>IF(ISBLANK($G$6),"",$G$6)</f>
        <v/>
      </c>
      <c r="K22" s="151" t="str">
        <f>IF(ISBLANK($G$7),"",$G$7)</f>
        <v/>
      </c>
      <c r="L22" s="151" t="str">
        <f>IF(ISBLANK($G$8),"",$G$8)</f>
        <v/>
      </c>
      <c r="M22" s="55"/>
      <c r="N22" s="149"/>
      <c r="O22" s="149"/>
      <c r="P22" s="32"/>
      <c r="Q22" s="2"/>
      <c r="R22" s="2"/>
      <c r="S22" s="2"/>
      <c r="T22" s="2"/>
      <c r="U22" s="2"/>
      <c r="V22" s="2"/>
      <c r="W22" s="2"/>
      <c r="X22" s="2"/>
      <c r="Y22" s="2"/>
      <c r="Z22" s="2"/>
      <c r="AA22" s="2"/>
      <c r="AB22" s="2"/>
    </row>
    <row r="23" spans="1:28" x14ac:dyDescent="0.2">
      <c r="A23" s="33"/>
      <c r="B23" s="56" t="s">
        <v>41</v>
      </c>
      <c r="C23" s="130" t="s">
        <v>44</v>
      </c>
      <c r="D23" s="130"/>
      <c r="E23" s="56" t="s">
        <v>42</v>
      </c>
      <c r="F23" s="152"/>
      <c r="G23" s="152"/>
      <c r="H23" s="152"/>
      <c r="I23" s="152"/>
      <c r="J23" s="152"/>
      <c r="K23" s="152"/>
      <c r="L23" s="152"/>
      <c r="M23" s="90" t="s">
        <v>43</v>
      </c>
      <c r="N23" s="150"/>
      <c r="O23" s="150"/>
      <c r="P23" s="34"/>
      <c r="Q23" s="2"/>
      <c r="R23" s="2"/>
      <c r="S23" s="2"/>
      <c r="T23" s="2"/>
      <c r="U23" s="2"/>
      <c r="V23" s="2"/>
      <c r="W23" s="2"/>
      <c r="X23" s="2"/>
      <c r="Y23" s="2"/>
      <c r="Z23" s="2"/>
      <c r="AA23" s="2"/>
      <c r="AB23" s="2"/>
    </row>
    <row r="24" spans="1:28" x14ac:dyDescent="0.2">
      <c r="A24" s="33"/>
      <c r="B24" s="87"/>
      <c r="C24" s="131"/>
      <c r="D24" s="132"/>
      <c r="E24" s="88">
        <v>0</v>
      </c>
      <c r="F24" s="88">
        <v>0</v>
      </c>
      <c r="G24" s="88">
        <v>0</v>
      </c>
      <c r="H24" s="88">
        <v>0</v>
      </c>
      <c r="I24" s="88">
        <v>0</v>
      </c>
      <c r="J24" s="88">
        <v>0</v>
      </c>
      <c r="K24" s="88">
        <v>0</v>
      </c>
      <c r="L24" s="88">
        <v>0</v>
      </c>
      <c r="M24" s="58">
        <f t="shared" ref="M24:M37" si="2">SUM(E24-(F24+G24+H24+I24+J24+K24+L24))</f>
        <v>0</v>
      </c>
      <c r="N24" s="59" t="str">
        <f t="shared" ref="N24:N37" si="3">IF(M24=0,"Ok","error")</f>
        <v>Ok</v>
      </c>
      <c r="O24" s="59"/>
      <c r="P24" s="34"/>
      <c r="Q24" s="2"/>
      <c r="R24" s="2"/>
      <c r="S24" s="2"/>
      <c r="T24" s="2"/>
      <c r="U24" s="2"/>
      <c r="V24" s="2"/>
      <c r="W24" s="2"/>
      <c r="X24" s="2"/>
      <c r="Y24" s="2"/>
      <c r="Z24" s="2"/>
      <c r="AA24" s="2"/>
      <c r="AB24" s="2"/>
    </row>
    <row r="25" spans="1:28" x14ac:dyDescent="0.2">
      <c r="A25" s="33"/>
      <c r="B25" s="87"/>
      <c r="C25" s="131"/>
      <c r="D25" s="132"/>
      <c r="E25" s="88">
        <v>0</v>
      </c>
      <c r="F25" s="88">
        <v>0</v>
      </c>
      <c r="G25" s="88">
        <v>0</v>
      </c>
      <c r="H25" s="88">
        <v>0</v>
      </c>
      <c r="I25" s="88">
        <v>0</v>
      </c>
      <c r="J25" s="88">
        <v>0</v>
      </c>
      <c r="K25" s="88">
        <v>0</v>
      </c>
      <c r="L25" s="88">
        <v>0</v>
      </c>
      <c r="M25" s="58">
        <f t="shared" si="2"/>
        <v>0</v>
      </c>
      <c r="N25" s="59" t="str">
        <f t="shared" si="3"/>
        <v>Ok</v>
      </c>
      <c r="O25" s="59"/>
      <c r="P25" s="34"/>
      <c r="Q25" s="2"/>
      <c r="R25" s="2"/>
      <c r="S25" s="2"/>
      <c r="T25" s="2"/>
      <c r="U25" s="2"/>
      <c r="V25" s="2"/>
      <c r="W25" s="2"/>
      <c r="X25" s="2"/>
      <c r="Y25" s="2"/>
      <c r="Z25" s="2"/>
      <c r="AA25" s="2"/>
      <c r="AB25" s="2"/>
    </row>
    <row r="26" spans="1:28" x14ac:dyDescent="0.2">
      <c r="A26" s="33"/>
      <c r="B26" s="87"/>
      <c r="C26" s="131"/>
      <c r="D26" s="132"/>
      <c r="E26" s="88">
        <v>0</v>
      </c>
      <c r="F26" s="88">
        <v>0</v>
      </c>
      <c r="G26" s="88">
        <v>0</v>
      </c>
      <c r="H26" s="88">
        <v>0</v>
      </c>
      <c r="I26" s="88">
        <v>0</v>
      </c>
      <c r="J26" s="88">
        <v>0</v>
      </c>
      <c r="K26" s="88">
        <v>0</v>
      </c>
      <c r="L26" s="88">
        <v>0</v>
      </c>
      <c r="M26" s="58">
        <f t="shared" si="2"/>
        <v>0</v>
      </c>
      <c r="N26" s="59" t="str">
        <f t="shared" si="3"/>
        <v>Ok</v>
      </c>
      <c r="O26" s="59"/>
      <c r="P26" s="34"/>
      <c r="Q26" s="2"/>
      <c r="R26" s="2"/>
      <c r="S26" s="2"/>
      <c r="T26" s="2"/>
      <c r="U26" s="2"/>
      <c r="V26" s="2"/>
      <c r="W26" s="2"/>
      <c r="X26" s="2"/>
      <c r="Y26" s="2"/>
      <c r="Z26" s="2"/>
      <c r="AA26" s="2"/>
      <c r="AB26" s="2"/>
    </row>
    <row r="27" spans="1:28" x14ac:dyDescent="0.2">
      <c r="A27" s="33"/>
      <c r="B27" s="87"/>
      <c r="C27" s="131"/>
      <c r="D27" s="132"/>
      <c r="E27" s="88">
        <v>0</v>
      </c>
      <c r="F27" s="88">
        <v>0</v>
      </c>
      <c r="G27" s="88">
        <v>0</v>
      </c>
      <c r="H27" s="88">
        <v>0</v>
      </c>
      <c r="I27" s="88">
        <v>0</v>
      </c>
      <c r="J27" s="88">
        <v>0</v>
      </c>
      <c r="K27" s="88">
        <v>0</v>
      </c>
      <c r="L27" s="88">
        <v>0</v>
      </c>
      <c r="M27" s="58">
        <f t="shared" si="2"/>
        <v>0</v>
      </c>
      <c r="N27" s="59" t="str">
        <f t="shared" si="3"/>
        <v>Ok</v>
      </c>
      <c r="O27" s="59"/>
      <c r="P27" s="34"/>
      <c r="Q27" s="2"/>
      <c r="R27" s="2"/>
      <c r="S27" s="2"/>
      <c r="T27" s="2"/>
      <c r="U27" s="2"/>
      <c r="V27" s="2"/>
      <c r="W27" s="2"/>
      <c r="X27" s="2"/>
      <c r="Y27" s="2"/>
      <c r="Z27" s="2"/>
      <c r="AA27" s="2"/>
      <c r="AB27" s="2"/>
    </row>
    <row r="28" spans="1:28" x14ac:dyDescent="0.2">
      <c r="A28" s="33"/>
      <c r="B28" s="87"/>
      <c r="C28" s="131"/>
      <c r="D28" s="132"/>
      <c r="E28" s="88">
        <v>0</v>
      </c>
      <c r="F28" s="88">
        <v>0</v>
      </c>
      <c r="G28" s="88">
        <v>0</v>
      </c>
      <c r="H28" s="88">
        <v>0</v>
      </c>
      <c r="I28" s="88">
        <v>0</v>
      </c>
      <c r="J28" s="88">
        <v>0</v>
      </c>
      <c r="K28" s="88">
        <v>0</v>
      </c>
      <c r="L28" s="88">
        <v>0</v>
      </c>
      <c r="M28" s="58">
        <f t="shared" si="2"/>
        <v>0</v>
      </c>
      <c r="N28" s="59" t="str">
        <f t="shared" si="3"/>
        <v>Ok</v>
      </c>
      <c r="O28" s="59"/>
      <c r="P28" s="34"/>
      <c r="Q28" s="2"/>
      <c r="R28" s="2"/>
      <c r="S28" s="2"/>
      <c r="T28" s="2"/>
      <c r="U28" s="2"/>
      <c r="V28" s="2"/>
      <c r="W28" s="2"/>
      <c r="X28" s="2"/>
      <c r="Y28" s="2"/>
      <c r="Z28" s="2"/>
      <c r="AA28" s="2"/>
      <c r="AB28" s="2"/>
    </row>
    <row r="29" spans="1:28" x14ac:dyDescent="0.2">
      <c r="A29" s="33"/>
      <c r="B29" s="87"/>
      <c r="C29" s="131"/>
      <c r="D29" s="132"/>
      <c r="E29" s="88">
        <v>0</v>
      </c>
      <c r="F29" s="88">
        <v>0</v>
      </c>
      <c r="G29" s="88">
        <v>0</v>
      </c>
      <c r="H29" s="88">
        <v>0</v>
      </c>
      <c r="I29" s="88">
        <v>0</v>
      </c>
      <c r="J29" s="88">
        <v>0</v>
      </c>
      <c r="K29" s="88">
        <v>0</v>
      </c>
      <c r="L29" s="88">
        <v>0</v>
      </c>
      <c r="M29" s="58">
        <f t="shared" si="2"/>
        <v>0</v>
      </c>
      <c r="N29" s="59" t="str">
        <f t="shared" si="3"/>
        <v>Ok</v>
      </c>
      <c r="O29" s="59"/>
      <c r="P29" s="34"/>
      <c r="Q29" s="2"/>
      <c r="R29" s="2"/>
      <c r="S29" s="2"/>
      <c r="T29" s="2"/>
      <c r="U29" s="2"/>
      <c r="V29" s="2"/>
      <c r="W29" s="2"/>
      <c r="X29" s="2"/>
      <c r="Y29" s="2"/>
      <c r="Z29" s="2"/>
      <c r="AA29" s="2"/>
      <c r="AB29" s="2"/>
    </row>
    <row r="30" spans="1:28" x14ac:dyDescent="0.2">
      <c r="A30" s="33"/>
      <c r="B30" s="87"/>
      <c r="C30" s="131"/>
      <c r="D30" s="132"/>
      <c r="E30" s="88">
        <v>0</v>
      </c>
      <c r="F30" s="88">
        <v>0</v>
      </c>
      <c r="G30" s="88">
        <v>0</v>
      </c>
      <c r="H30" s="88">
        <v>0</v>
      </c>
      <c r="I30" s="88">
        <v>0</v>
      </c>
      <c r="J30" s="88">
        <v>0</v>
      </c>
      <c r="K30" s="88">
        <v>0</v>
      </c>
      <c r="L30" s="88">
        <v>0</v>
      </c>
      <c r="M30" s="58">
        <f t="shared" si="2"/>
        <v>0</v>
      </c>
      <c r="N30" s="59" t="str">
        <f t="shared" si="3"/>
        <v>Ok</v>
      </c>
      <c r="O30" s="59"/>
      <c r="P30" s="34"/>
      <c r="Q30" s="2"/>
      <c r="R30" s="2"/>
      <c r="S30" s="2"/>
      <c r="T30" s="2"/>
      <c r="U30" s="2"/>
      <c r="V30" s="2"/>
      <c r="W30" s="2"/>
      <c r="X30" s="2"/>
      <c r="Y30" s="2"/>
      <c r="Z30" s="2"/>
      <c r="AA30" s="2"/>
      <c r="AB30" s="2"/>
    </row>
    <row r="31" spans="1:28" x14ac:dyDescent="0.2">
      <c r="A31" s="33"/>
      <c r="B31" s="87"/>
      <c r="C31" s="131"/>
      <c r="D31" s="132"/>
      <c r="E31" s="88">
        <v>0</v>
      </c>
      <c r="F31" s="88">
        <v>0</v>
      </c>
      <c r="G31" s="88">
        <v>0</v>
      </c>
      <c r="H31" s="88">
        <v>0</v>
      </c>
      <c r="I31" s="88">
        <v>0</v>
      </c>
      <c r="J31" s="88">
        <v>0</v>
      </c>
      <c r="K31" s="88">
        <v>0</v>
      </c>
      <c r="L31" s="88">
        <v>0</v>
      </c>
      <c r="M31" s="58">
        <f t="shared" si="2"/>
        <v>0</v>
      </c>
      <c r="N31" s="59" t="str">
        <f t="shared" si="3"/>
        <v>Ok</v>
      </c>
      <c r="O31" s="59"/>
      <c r="P31" s="34"/>
      <c r="Q31" s="2"/>
      <c r="R31" s="2"/>
      <c r="S31" s="2"/>
      <c r="T31" s="2"/>
      <c r="U31" s="2"/>
      <c r="V31" s="2"/>
      <c r="W31" s="2"/>
      <c r="X31" s="2"/>
      <c r="Y31" s="2"/>
      <c r="Z31" s="2"/>
      <c r="AA31" s="2"/>
      <c r="AB31" s="2"/>
    </row>
    <row r="32" spans="1:28" x14ac:dyDescent="0.2">
      <c r="A32" s="33"/>
      <c r="B32" s="87"/>
      <c r="C32" s="131"/>
      <c r="D32" s="132"/>
      <c r="E32" s="88">
        <v>0</v>
      </c>
      <c r="F32" s="88">
        <v>0</v>
      </c>
      <c r="G32" s="88">
        <v>0</v>
      </c>
      <c r="H32" s="88">
        <v>0</v>
      </c>
      <c r="I32" s="88">
        <v>0</v>
      </c>
      <c r="J32" s="88">
        <v>0</v>
      </c>
      <c r="K32" s="88">
        <v>0</v>
      </c>
      <c r="L32" s="88">
        <v>0</v>
      </c>
      <c r="M32" s="58">
        <f t="shared" si="2"/>
        <v>0</v>
      </c>
      <c r="N32" s="59" t="str">
        <f t="shared" si="3"/>
        <v>Ok</v>
      </c>
      <c r="O32" s="59"/>
      <c r="P32" s="34"/>
      <c r="Q32" s="2"/>
      <c r="R32" s="2"/>
      <c r="S32" s="2"/>
      <c r="T32" s="2"/>
      <c r="U32" s="2"/>
      <c r="V32" s="2"/>
      <c r="W32" s="2"/>
      <c r="X32" s="2"/>
      <c r="Y32" s="2"/>
      <c r="Z32" s="2"/>
      <c r="AA32" s="2"/>
      <c r="AB32" s="2"/>
    </row>
    <row r="33" spans="1:38" x14ac:dyDescent="0.2">
      <c r="A33" s="33"/>
      <c r="B33" s="87"/>
      <c r="C33" s="131"/>
      <c r="D33" s="132"/>
      <c r="E33" s="88">
        <v>0</v>
      </c>
      <c r="F33" s="88">
        <v>0</v>
      </c>
      <c r="G33" s="88">
        <v>0</v>
      </c>
      <c r="H33" s="88">
        <v>0</v>
      </c>
      <c r="I33" s="88">
        <v>0</v>
      </c>
      <c r="J33" s="88">
        <v>0</v>
      </c>
      <c r="K33" s="88">
        <v>0</v>
      </c>
      <c r="L33" s="88">
        <v>0</v>
      </c>
      <c r="M33" s="58">
        <f t="shared" si="2"/>
        <v>0</v>
      </c>
      <c r="N33" s="59" t="str">
        <f t="shared" si="3"/>
        <v>Ok</v>
      </c>
      <c r="O33" s="59"/>
      <c r="P33" s="34"/>
      <c r="Q33" s="2"/>
      <c r="R33" s="2"/>
      <c r="S33" s="2"/>
      <c r="T33" s="2"/>
      <c r="U33" s="2"/>
      <c r="V33" s="2"/>
      <c r="W33" s="2"/>
      <c r="X33" s="2"/>
      <c r="Y33" s="2"/>
      <c r="Z33" s="2"/>
      <c r="AA33" s="2"/>
      <c r="AB33" s="2"/>
    </row>
    <row r="34" spans="1:38" x14ac:dyDescent="0.2">
      <c r="A34" s="33"/>
      <c r="B34" s="87"/>
      <c r="C34" s="131"/>
      <c r="D34" s="132"/>
      <c r="E34" s="88">
        <v>0</v>
      </c>
      <c r="F34" s="88">
        <v>0</v>
      </c>
      <c r="G34" s="88">
        <v>0</v>
      </c>
      <c r="H34" s="88">
        <v>0</v>
      </c>
      <c r="I34" s="88">
        <v>0</v>
      </c>
      <c r="J34" s="88">
        <v>0</v>
      </c>
      <c r="K34" s="88">
        <v>0</v>
      </c>
      <c r="L34" s="88">
        <v>0</v>
      </c>
      <c r="M34" s="58">
        <f t="shared" si="2"/>
        <v>0</v>
      </c>
      <c r="N34" s="59" t="str">
        <f t="shared" si="3"/>
        <v>Ok</v>
      </c>
      <c r="O34" s="59"/>
      <c r="P34" s="34"/>
      <c r="Q34" s="2"/>
      <c r="R34" s="2"/>
      <c r="S34" s="2"/>
      <c r="T34" s="2"/>
      <c r="U34" s="2"/>
      <c r="V34" s="2"/>
      <c r="W34" s="2"/>
      <c r="X34" s="2"/>
      <c r="Y34" s="2"/>
      <c r="Z34" s="2"/>
      <c r="AA34" s="2"/>
      <c r="AB34" s="2"/>
    </row>
    <row r="35" spans="1:38" x14ac:dyDescent="0.2">
      <c r="A35" s="33"/>
      <c r="B35" s="87"/>
      <c r="C35" s="131"/>
      <c r="D35" s="132"/>
      <c r="E35" s="88">
        <v>0</v>
      </c>
      <c r="F35" s="88">
        <v>0</v>
      </c>
      <c r="G35" s="88">
        <v>0</v>
      </c>
      <c r="H35" s="88">
        <v>0</v>
      </c>
      <c r="I35" s="88">
        <v>0</v>
      </c>
      <c r="J35" s="88">
        <v>0</v>
      </c>
      <c r="K35" s="88">
        <v>0</v>
      </c>
      <c r="L35" s="88">
        <v>0</v>
      </c>
      <c r="M35" s="58">
        <f t="shared" si="2"/>
        <v>0</v>
      </c>
      <c r="N35" s="59" t="str">
        <f t="shared" si="3"/>
        <v>Ok</v>
      </c>
      <c r="O35" s="59"/>
      <c r="P35" s="34"/>
      <c r="Q35" s="2"/>
      <c r="R35" s="2"/>
      <c r="S35" s="2"/>
      <c r="T35" s="2"/>
      <c r="U35" s="2"/>
      <c r="V35" s="2"/>
      <c r="W35" s="2"/>
      <c r="X35" s="2"/>
      <c r="Y35" s="2"/>
      <c r="Z35" s="2"/>
      <c r="AA35" s="2"/>
      <c r="AB35" s="2"/>
    </row>
    <row r="36" spans="1:38" x14ac:dyDescent="0.2">
      <c r="A36" s="33"/>
      <c r="B36" s="87"/>
      <c r="C36" s="131"/>
      <c r="D36" s="132"/>
      <c r="E36" s="88">
        <v>0</v>
      </c>
      <c r="F36" s="88">
        <v>0</v>
      </c>
      <c r="G36" s="88">
        <v>0</v>
      </c>
      <c r="H36" s="88">
        <v>0</v>
      </c>
      <c r="I36" s="88">
        <v>0</v>
      </c>
      <c r="J36" s="88">
        <v>0</v>
      </c>
      <c r="K36" s="88">
        <v>0</v>
      </c>
      <c r="L36" s="88">
        <v>0</v>
      </c>
      <c r="M36" s="58">
        <f t="shared" si="2"/>
        <v>0</v>
      </c>
      <c r="N36" s="59" t="str">
        <f t="shared" si="3"/>
        <v>Ok</v>
      </c>
      <c r="O36" s="59"/>
      <c r="P36" s="34"/>
      <c r="Q36" s="2"/>
      <c r="R36" s="2"/>
      <c r="S36" s="2"/>
      <c r="T36" s="2"/>
      <c r="U36" s="2"/>
      <c r="V36" s="2"/>
      <c r="W36" s="2"/>
      <c r="X36" s="2"/>
      <c r="Y36" s="2"/>
      <c r="Z36" s="2"/>
      <c r="AA36" s="2"/>
      <c r="AB36" s="2"/>
    </row>
    <row r="37" spans="1:38" x14ac:dyDescent="0.2">
      <c r="A37" s="33"/>
      <c r="B37" s="87"/>
      <c r="C37" s="131"/>
      <c r="D37" s="132"/>
      <c r="E37" s="88">
        <v>0</v>
      </c>
      <c r="F37" s="88">
        <v>0</v>
      </c>
      <c r="G37" s="88">
        <v>0</v>
      </c>
      <c r="H37" s="88">
        <v>0</v>
      </c>
      <c r="I37" s="88">
        <v>0</v>
      </c>
      <c r="J37" s="88">
        <v>0</v>
      </c>
      <c r="K37" s="88">
        <v>0</v>
      </c>
      <c r="L37" s="88">
        <v>0</v>
      </c>
      <c r="M37" s="58">
        <f t="shared" si="2"/>
        <v>0</v>
      </c>
      <c r="N37" s="59" t="str">
        <f t="shared" si="3"/>
        <v>Ok</v>
      </c>
      <c r="O37" s="59"/>
      <c r="P37" s="34"/>
      <c r="Q37" s="2"/>
      <c r="R37" s="2"/>
      <c r="S37" s="2"/>
      <c r="T37" s="2"/>
      <c r="U37" s="2"/>
      <c r="V37" s="2"/>
      <c r="W37" s="2"/>
      <c r="X37" s="2"/>
      <c r="Y37" s="2"/>
      <c r="Z37" s="2"/>
      <c r="AA37" s="2"/>
      <c r="AB37" s="2"/>
    </row>
    <row r="38" spans="1:38" ht="13.5" thickBot="1" x14ac:dyDescent="0.25">
      <c r="A38" s="40"/>
      <c r="B38" s="41"/>
      <c r="C38" s="41"/>
      <c r="D38" s="41"/>
      <c r="E38" s="41"/>
      <c r="F38" s="41"/>
      <c r="G38" s="43"/>
      <c r="H38" s="62"/>
      <c r="I38" s="43"/>
      <c r="J38" s="41"/>
      <c r="K38" s="41"/>
      <c r="L38" s="41"/>
      <c r="M38" s="41"/>
      <c r="N38" s="41"/>
      <c r="O38" s="41"/>
      <c r="P38" s="44"/>
      <c r="Q38" s="2"/>
      <c r="R38" s="2"/>
      <c r="S38" s="2"/>
      <c r="T38" s="2"/>
      <c r="U38" s="2"/>
      <c r="V38" s="2"/>
      <c r="W38" s="2"/>
      <c r="X38" s="2"/>
      <c r="Y38" s="2"/>
      <c r="Z38" s="2"/>
      <c r="AA38" s="2"/>
      <c r="AB38" s="2"/>
    </row>
    <row r="39" spans="1:38"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row>
    <row r="40" spans="1:38" ht="13.5" thickBo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row>
    <row r="41" spans="1:38" ht="15.75" x14ac:dyDescent="0.25">
      <c r="A41" s="29"/>
      <c r="B41" s="127" t="s">
        <v>39</v>
      </c>
      <c r="C41" s="128"/>
      <c r="D41" s="128"/>
      <c r="E41" s="129"/>
      <c r="F41" s="92"/>
      <c r="G41" s="92"/>
      <c r="H41" s="92"/>
      <c r="I41" s="92"/>
      <c r="J41" s="121" t="s">
        <v>82</v>
      </c>
      <c r="K41" s="122"/>
      <c r="L41" s="122"/>
      <c r="M41" s="122"/>
      <c r="N41" s="122"/>
      <c r="O41" s="123"/>
      <c r="P41" s="32"/>
      <c r="Q41" s="2"/>
      <c r="R41" s="2"/>
      <c r="S41" s="2"/>
      <c r="T41" s="2"/>
      <c r="U41" s="2"/>
      <c r="V41" s="2"/>
      <c r="W41" s="2"/>
      <c r="X41" s="2"/>
      <c r="Y41" s="2"/>
      <c r="Z41" s="2"/>
      <c r="AA41" s="2"/>
      <c r="AB41" s="2"/>
      <c r="AF41" s="22" t="s">
        <v>87</v>
      </c>
      <c r="AG41" s="23" t="s">
        <v>86</v>
      </c>
      <c r="AH41" s="23" t="s">
        <v>85</v>
      </c>
      <c r="AI41" s="23" t="s">
        <v>88</v>
      </c>
      <c r="AJ41" s="23" t="s">
        <v>89</v>
      </c>
      <c r="AK41" s="23" t="s">
        <v>90</v>
      </c>
      <c r="AL41" s="24" t="s">
        <v>91</v>
      </c>
    </row>
    <row r="42" spans="1:38" ht="24.95" customHeight="1" x14ac:dyDescent="0.2">
      <c r="A42" s="33"/>
      <c r="B42" s="91" t="s">
        <v>41</v>
      </c>
      <c r="C42" s="90" t="s">
        <v>45</v>
      </c>
      <c r="D42" s="90" t="s">
        <v>51</v>
      </c>
      <c r="E42" s="90" t="s">
        <v>49</v>
      </c>
      <c r="F42" s="93" t="s">
        <v>84</v>
      </c>
      <c r="G42" s="93" t="s">
        <v>52</v>
      </c>
      <c r="H42" s="93" t="s">
        <v>53</v>
      </c>
      <c r="I42" s="93" t="s">
        <v>149</v>
      </c>
      <c r="J42" s="94" t="str">
        <f>'Set-up'!$G$2</f>
        <v>Zip 1</v>
      </c>
      <c r="K42" s="94" t="str">
        <f>'Set-up'!$G$3</f>
        <v>Zip 2</v>
      </c>
      <c r="L42" s="94" t="str">
        <f>'Set-up'!$G$4</f>
        <v>Zip 3</v>
      </c>
      <c r="M42" s="94" t="str">
        <f>'Set-up'!$G$5</f>
        <v>Zip 4</v>
      </c>
      <c r="N42" s="94" t="str">
        <f>'Set-up'!$G$6</f>
        <v>Out of Area</v>
      </c>
      <c r="O42" s="94" t="str">
        <f>'Set-up'!$G$7</f>
        <v>Out of State</v>
      </c>
      <c r="P42" s="34"/>
      <c r="Q42" s="2"/>
      <c r="R42" s="2"/>
      <c r="S42" s="2"/>
      <c r="T42" s="2"/>
      <c r="U42" s="2"/>
      <c r="V42" s="2"/>
      <c r="W42" s="2"/>
      <c r="X42" s="2"/>
      <c r="Y42" s="2"/>
      <c r="Z42" s="2"/>
      <c r="AA42" s="2"/>
      <c r="AB42" s="2"/>
      <c r="AF42" s="25">
        <f>SUM(AF43:AF139)</f>
        <v>0</v>
      </c>
      <c r="AG42" s="26">
        <f t="shared" ref="AG42:AL42" si="4">SUM(AG43:AG139)</f>
        <v>0</v>
      </c>
      <c r="AH42" s="26">
        <f t="shared" si="4"/>
        <v>0</v>
      </c>
      <c r="AI42" s="26">
        <f t="shared" si="4"/>
        <v>0</v>
      </c>
      <c r="AJ42" s="26">
        <f t="shared" si="4"/>
        <v>0</v>
      </c>
      <c r="AK42" s="26">
        <f t="shared" si="4"/>
        <v>0</v>
      </c>
      <c r="AL42" s="27">
        <f t="shared" si="4"/>
        <v>0</v>
      </c>
    </row>
    <row r="43" spans="1:38" x14ac:dyDescent="0.2">
      <c r="A43" s="33"/>
      <c r="B43" s="87"/>
      <c r="C43" s="71"/>
      <c r="D43" s="71"/>
      <c r="E43" s="86"/>
      <c r="F43" s="86"/>
      <c r="G43" s="64">
        <f t="shared" ref="G43:G70" si="5">SUM(F43-(E43+F43)*($D$7/100))</f>
        <v>0</v>
      </c>
      <c r="H43" s="61" t="str">
        <f t="shared" ref="H43:H70" si="6">IF(ISERR(D43/C43),"",D43/C43)</f>
        <v/>
      </c>
      <c r="I43" s="71"/>
      <c r="J43" s="89"/>
      <c r="K43" s="89"/>
      <c r="L43" s="89"/>
      <c r="M43" s="89"/>
      <c r="N43" s="89"/>
      <c r="O43" s="89"/>
      <c r="P43" s="34"/>
      <c r="Q43" s="2"/>
      <c r="R43" s="2"/>
      <c r="S43" s="2"/>
      <c r="T43" s="2"/>
      <c r="U43" s="2"/>
      <c r="V43" s="2"/>
      <c r="W43" s="2"/>
      <c r="X43" s="2"/>
      <c r="Y43" s="2"/>
      <c r="Z43" s="2"/>
      <c r="AA43" s="2"/>
      <c r="AB43" s="2"/>
      <c r="AE43" s="7" t="str">
        <f t="shared" ref="AE43:AE70" si="7">IF(ISBLANK($B43),"",WEEKDAY($B43,2))</f>
        <v/>
      </c>
      <c r="AF43">
        <f t="shared" ref="AF43:AF70" si="8">IF($AE43=1,1*$C43,0)</f>
        <v>0</v>
      </c>
      <c r="AG43">
        <f t="shared" ref="AG43:AG70" si="9">IF($AE43=2,1*$C43,0)</f>
        <v>0</v>
      </c>
      <c r="AH43">
        <f t="shared" ref="AH43:AH70" si="10">IF($AE43=3,1*$C43,0)</f>
        <v>0</v>
      </c>
      <c r="AI43">
        <f t="shared" ref="AI43:AI70" si="11">IF($AE43=4,1*$C43,0)</f>
        <v>0</v>
      </c>
      <c r="AJ43">
        <f t="shared" ref="AJ43:AJ70" si="12">IF($AE43=5,1*$C43,0)</f>
        <v>0</v>
      </c>
      <c r="AK43">
        <f t="shared" ref="AK43:AK70" si="13">IF($AE43=6,1*$C43,0)</f>
        <v>0</v>
      </c>
      <c r="AL43">
        <f t="shared" ref="AL43:AL70" si="14">IF($AE43=7,1*$C43,0)</f>
        <v>0</v>
      </c>
    </row>
    <row r="44" spans="1:38" x14ac:dyDescent="0.2">
      <c r="A44" s="33"/>
      <c r="B44" s="87"/>
      <c r="C44" s="71"/>
      <c r="D44" s="71"/>
      <c r="E44" s="86"/>
      <c r="F44" s="86"/>
      <c r="G44" s="64">
        <f t="shared" si="5"/>
        <v>0</v>
      </c>
      <c r="H44" s="61" t="str">
        <f t="shared" si="6"/>
        <v/>
      </c>
      <c r="I44" s="71"/>
      <c r="J44" s="71"/>
      <c r="K44" s="71"/>
      <c r="L44" s="71"/>
      <c r="M44" s="71"/>
      <c r="N44" s="71"/>
      <c r="O44" s="71"/>
      <c r="P44" s="34"/>
      <c r="Q44" s="2"/>
      <c r="R44" s="2"/>
      <c r="S44" s="2"/>
      <c r="T44" s="2"/>
      <c r="U44" s="2"/>
      <c r="V44" s="2"/>
      <c r="W44" s="2"/>
      <c r="X44" s="2"/>
      <c r="Y44" s="2"/>
      <c r="Z44" s="2"/>
      <c r="AA44" s="2"/>
      <c r="AB44" s="2"/>
      <c r="AE44" s="7" t="str">
        <f t="shared" si="7"/>
        <v/>
      </c>
      <c r="AF44">
        <f t="shared" si="8"/>
        <v>0</v>
      </c>
      <c r="AG44">
        <f t="shared" si="9"/>
        <v>0</v>
      </c>
      <c r="AH44">
        <f t="shared" si="10"/>
        <v>0</v>
      </c>
      <c r="AI44">
        <f t="shared" si="11"/>
        <v>0</v>
      </c>
      <c r="AJ44">
        <f t="shared" si="12"/>
        <v>0</v>
      </c>
      <c r="AK44">
        <f t="shared" si="13"/>
        <v>0</v>
      </c>
      <c r="AL44">
        <f t="shared" si="14"/>
        <v>0</v>
      </c>
    </row>
    <row r="45" spans="1:38" x14ac:dyDescent="0.2">
      <c r="A45" s="33"/>
      <c r="B45" s="87"/>
      <c r="C45" s="71"/>
      <c r="D45" s="71"/>
      <c r="E45" s="86"/>
      <c r="F45" s="86"/>
      <c r="G45" s="64">
        <f t="shared" si="5"/>
        <v>0</v>
      </c>
      <c r="H45" s="61" t="str">
        <f t="shared" si="6"/>
        <v/>
      </c>
      <c r="I45" s="71"/>
      <c r="J45" s="71"/>
      <c r="K45" s="71"/>
      <c r="L45" s="71"/>
      <c r="M45" s="71"/>
      <c r="N45" s="71"/>
      <c r="O45" s="71"/>
      <c r="P45" s="34"/>
      <c r="Q45" s="2"/>
      <c r="R45" s="2"/>
      <c r="S45" s="2"/>
      <c r="T45" s="2"/>
      <c r="U45" s="2"/>
      <c r="V45" s="2"/>
      <c r="W45" s="2"/>
      <c r="X45" s="2"/>
      <c r="Y45" s="2"/>
      <c r="Z45" s="2"/>
      <c r="AA45" s="2"/>
      <c r="AB45" s="2"/>
      <c r="AE45" s="7" t="str">
        <f t="shared" si="7"/>
        <v/>
      </c>
      <c r="AF45">
        <f t="shared" si="8"/>
        <v>0</v>
      </c>
      <c r="AG45">
        <f t="shared" si="9"/>
        <v>0</v>
      </c>
      <c r="AH45">
        <f t="shared" si="10"/>
        <v>0</v>
      </c>
      <c r="AI45">
        <f t="shared" si="11"/>
        <v>0</v>
      </c>
      <c r="AJ45">
        <f t="shared" si="12"/>
        <v>0</v>
      </c>
      <c r="AK45">
        <f t="shared" si="13"/>
        <v>0</v>
      </c>
      <c r="AL45">
        <f t="shared" si="14"/>
        <v>0</v>
      </c>
    </row>
    <row r="46" spans="1:38" x14ac:dyDescent="0.2">
      <c r="A46" s="33"/>
      <c r="B46" s="87"/>
      <c r="C46" s="71"/>
      <c r="D46" s="71"/>
      <c r="E46" s="86"/>
      <c r="F46" s="86"/>
      <c r="G46" s="64">
        <f t="shared" si="5"/>
        <v>0</v>
      </c>
      <c r="H46" s="61" t="str">
        <f t="shared" si="6"/>
        <v/>
      </c>
      <c r="I46" s="71"/>
      <c r="J46" s="71"/>
      <c r="K46" s="71"/>
      <c r="L46" s="71"/>
      <c r="M46" s="71"/>
      <c r="N46" s="71"/>
      <c r="O46" s="71"/>
      <c r="P46" s="34"/>
      <c r="Q46" s="2"/>
      <c r="R46" s="2"/>
      <c r="S46" s="2"/>
      <c r="T46" s="2"/>
      <c r="U46" s="2"/>
      <c r="V46" s="2"/>
      <c r="W46" s="2"/>
      <c r="X46" s="2"/>
      <c r="Y46" s="2"/>
      <c r="Z46" s="2"/>
      <c r="AA46" s="2"/>
      <c r="AB46" s="2"/>
      <c r="AE46" s="7" t="str">
        <f t="shared" si="7"/>
        <v/>
      </c>
      <c r="AF46">
        <f t="shared" si="8"/>
        <v>0</v>
      </c>
      <c r="AG46">
        <f t="shared" si="9"/>
        <v>0</v>
      </c>
      <c r="AH46">
        <f t="shared" si="10"/>
        <v>0</v>
      </c>
      <c r="AI46">
        <f t="shared" si="11"/>
        <v>0</v>
      </c>
      <c r="AJ46">
        <f t="shared" si="12"/>
        <v>0</v>
      </c>
      <c r="AK46">
        <f t="shared" si="13"/>
        <v>0</v>
      </c>
      <c r="AL46">
        <f t="shared" si="14"/>
        <v>0</v>
      </c>
    </row>
    <row r="47" spans="1:38" x14ac:dyDescent="0.2">
      <c r="A47" s="33"/>
      <c r="B47" s="87"/>
      <c r="C47" s="71"/>
      <c r="D47" s="71"/>
      <c r="E47" s="86"/>
      <c r="F47" s="86"/>
      <c r="G47" s="64">
        <f t="shared" si="5"/>
        <v>0</v>
      </c>
      <c r="H47" s="61" t="str">
        <f t="shared" si="6"/>
        <v/>
      </c>
      <c r="I47" s="71"/>
      <c r="J47" s="71"/>
      <c r="K47" s="71"/>
      <c r="L47" s="71"/>
      <c r="M47" s="71"/>
      <c r="N47" s="71"/>
      <c r="O47" s="71"/>
      <c r="P47" s="34"/>
      <c r="Q47" s="2"/>
      <c r="R47" s="2"/>
      <c r="S47" s="2"/>
      <c r="T47" s="2"/>
      <c r="U47" s="2"/>
      <c r="V47" s="2"/>
      <c r="W47" s="2"/>
      <c r="X47" s="2"/>
      <c r="Y47" s="2"/>
      <c r="Z47" s="2"/>
      <c r="AA47" s="2"/>
      <c r="AB47" s="2"/>
      <c r="AE47" s="7" t="str">
        <f t="shared" si="7"/>
        <v/>
      </c>
      <c r="AF47">
        <f t="shared" si="8"/>
        <v>0</v>
      </c>
      <c r="AG47">
        <f t="shared" si="9"/>
        <v>0</v>
      </c>
      <c r="AH47">
        <f t="shared" si="10"/>
        <v>0</v>
      </c>
      <c r="AI47">
        <f t="shared" si="11"/>
        <v>0</v>
      </c>
      <c r="AJ47">
        <f t="shared" si="12"/>
        <v>0</v>
      </c>
      <c r="AK47">
        <f t="shared" si="13"/>
        <v>0</v>
      </c>
      <c r="AL47">
        <f t="shared" si="14"/>
        <v>0</v>
      </c>
    </row>
    <row r="48" spans="1:38" x14ac:dyDescent="0.2">
      <c r="A48" s="33"/>
      <c r="B48" s="87"/>
      <c r="C48" s="71"/>
      <c r="D48" s="71"/>
      <c r="E48" s="86"/>
      <c r="F48" s="86"/>
      <c r="G48" s="64">
        <f t="shared" si="5"/>
        <v>0</v>
      </c>
      <c r="H48" s="61" t="str">
        <f t="shared" si="6"/>
        <v/>
      </c>
      <c r="I48" s="71"/>
      <c r="J48" s="71"/>
      <c r="K48" s="71"/>
      <c r="L48" s="71"/>
      <c r="M48" s="71"/>
      <c r="N48" s="71"/>
      <c r="O48" s="71"/>
      <c r="P48" s="34"/>
      <c r="Q48" s="2"/>
      <c r="R48" s="2"/>
      <c r="S48" s="2"/>
      <c r="T48" s="2"/>
      <c r="U48" s="2"/>
      <c r="V48" s="2"/>
      <c r="W48" s="2"/>
      <c r="X48" s="2"/>
      <c r="Y48" s="2"/>
      <c r="Z48" s="2"/>
      <c r="AA48" s="2"/>
      <c r="AB48" s="2"/>
      <c r="AE48" s="7" t="str">
        <f t="shared" si="7"/>
        <v/>
      </c>
      <c r="AF48">
        <f t="shared" si="8"/>
        <v>0</v>
      </c>
      <c r="AG48">
        <f t="shared" si="9"/>
        <v>0</v>
      </c>
      <c r="AH48">
        <f t="shared" si="10"/>
        <v>0</v>
      </c>
      <c r="AI48">
        <f t="shared" si="11"/>
        <v>0</v>
      </c>
      <c r="AJ48">
        <f t="shared" si="12"/>
        <v>0</v>
      </c>
      <c r="AK48">
        <f t="shared" si="13"/>
        <v>0</v>
      </c>
      <c r="AL48">
        <f t="shared" si="14"/>
        <v>0</v>
      </c>
    </row>
    <row r="49" spans="1:38" x14ac:dyDescent="0.2">
      <c r="A49" s="33"/>
      <c r="B49" s="87"/>
      <c r="C49" s="71"/>
      <c r="D49" s="71"/>
      <c r="E49" s="86"/>
      <c r="F49" s="86"/>
      <c r="G49" s="64">
        <f t="shared" si="5"/>
        <v>0</v>
      </c>
      <c r="H49" s="61" t="str">
        <f t="shared" si="6"/>
        <v/>
      </c>
      <c r="I49" s="71"/>
      <c r="J49" s="71"/>
      <c r="K49" s="71"/>
      <c r="L49" s="71"/>
      <c r="M49" s="71"/>
      <c r="N49" s="71"/>
      <c r="O49" s="71"/>
      <c r="P49" s="34"/>
      <c r="Q49" s="2"/>
      <c r="R49" s="2"/>
      <c r="S49" s="2"/>
      <c r="T49" s="2"/>
      <c r="U49" s="2"/>
      <c r="V49" s="2"/>
      <c r="W49" s="2"/>
      <c r="X49" s="2"/>
      <c r="Y49" s="2"/>
      <c r="Z49" s="2"/>
      <c r="AA49" s="2"/>
      <c r="AB49" s="2"/>
      <c r="AE49" s="7" t="str">
        <f t="shared" si="7"/>
        <v/>
      </c>
      <c r="AF49">
        <f t="shared" si="8"/>
        <v>0</v>
      </c>
      <c r="AG49">
        <f t="shared" si="9"/>
        <v>0</v>
      </c>
      <c r="AH49">
        <f t="shared" si="10"/>
        <v>0</v>
      </c>
      <c r="AI49">
        <f t="shared" si="11"/>
        <v>0</v>
      </c>
      <c r="AJ49">
        <f t="shared" si="12"/>
        <v>0</v>
      </c>
      <c r="AK49">
        <f t="shared" si="13"/>
        <v>0</v>
      </c>
      <c r="AL49">
        <f t="shared" si="14"/>
        <v>0</v>
      </c>
    </row>
    <row r="50" spans="1:38" x14ac:dyDescent="0.2">
      <c r="A50" s="33"/>
      <c r="B50" s="87"/>
      <c r="C50" s="71"/>
      <c r="D50" s="71"/>
      <c r="E50" s="86"/>
      <c r="F50" s="86"/>
      <c r="G50" s="64">
        <f t="shared" si="5"/>
        <v>0</v>
      </c>
      <c r="H50" s="61" t="str">
        <f t="shared" si="6"/>
        <v/>
      </c>
      <c r="I50" s="71"/>
      <c r="J50" s="71"/>
      <c r="K50" s="71"/>
      <c r="L50" s="71"/>
      <c r="M50" s="71"/>
      <c r="N50" s="71"/>
      <c r="O50" s="71"/>
      <c r="P50" s="34"/>
      <c r="Q50" s="2"/>
      <c r="R50" s="2"/>
      <c r="S50" s="2"/>
      <c r="T50" s="2"/>
      <c r="U50" s="2"/>
      <c r="V50" s="2"/>
      <c r="W50" s="2"/>
      <c r="X50" s="2"/>
      <c r="Y50" s="2"/>
      <c r="Z50" s="2"/>
      <c r="AA50" s="2"/>
      <c r="AB50" s="2"/>
      <c r="AE50" s="7" t="str">
        <f t="shared" si="7"/>
        <v/>
      </c>
      <c r="AF50">
        <f t="shared" si="8"/>
        <v>0</v>
      </c>
      <c r="AG50">
        <f t="shared" si="9"/>
        <v>0</v>
      </c>
      <c r="AH50">
        <f t="shared" si="10"/>
        <v>0</v>
      </c>
      <c r="AI50">
        <f t="shared" si="11"/>
        <v>0</v>
      </c>
      <c r="AJ50">
        <f t="shared" si="12"/>
        <v>0</v>
      </c>
      <c r="AK50">
        <f t="shared" si="13"/>
        <v>0</v>
      </c>
      <c r="AL50">
        <f t="shared" si="14"/>
        <v>0</v>
      </c>
    </row>
    <row r="51" spans="1:38" x14ac:dyDescent="0.2">
      <c r="A51" s="33"/>
      <c r="B51" s="87"/>
      <c r="C51" s="71"/>
      <c r="D51" s="71"/>
      <c r="E51" s="86"/>
      <c r="F51" s="86"/>
      <c r="G51" s="64">
        <f t="shared" si="5"/>
        <v>0</v>
      </c>
      <c r="H51" s="61" t="str">
        <f t="shared" si="6"/>
        <v/>
      </c>
      <c r="I51" s="71"/>
      <c r="J51" s="71"/>
      <c r="K51" s="71"/>
      <c r="L51" s="71"/>
      <c r="M51" s="71"/>
      <c r="N51" s="71"/>
      <c r="O51" s="71"/>
      <c r="P51" s="34"/>
      <c r="Q51" s="2"/>
      <c r="R51" s="2"/>
      <c r="S51" s="2"/>
      <c r="T51" s="2"/>
      <c r="U51" s="2"/>
      <c r="V51" s="2"/>
      <c r="W51" s="2"/>
      <c r="X51" s="2"/>
      <c r="Y51" s="2"/>
      <c r="Z51" s="2"/>
      <c r="AA51" s="2"/>
      <c r="AB51" s="2"/>
      <c r="AE51" s="7" t="str">
        <f t="shared" si="7"/>
        <v/>
      </c>
      <c r="AF51">
        <f t="shared" si="8"/>
        <v>0</v>
      </c>
      <c r="AG51">
        <f t="shared" si="9"/>
        <v>0</v>
      </c>
      <c r="AH51">
        <f t="shared" si="10"/>
        <v>0</v>
      </c>
      <c r="AI51">
        <f t="shared" si="11"/>
        <v>0</v>
      </c>
      <c r="AJ51">
        <f t="shared" si="12"/>
        <v>0</v>
      </c>
      <c r="AK51">
        <f t="shared" si="13"/>
        <v>0</v>
      </c>
      <c r="AL51">
        <f t="shared" si="14"/>
        <v>0</v>
      </c>
    </row>
    <row r="52" spans="1:38" x14ac:dyDescent="0.2">
      <c r="A52" s="33"/>
      <c r="B52" s="87"/>
      <c r="C52" s="71"/>
      <c r="D52" s="71"/>
      <c r="E52" s="86"/>
      <c r="F52" s="86"/>
      <c r="G52" s="64">
        <f t="shared" si="5"/>
        <v>0</v>
      </c>
      <c r="H52" s="61" t="str">
        <f t="shared" si="6"/>
        <v/>
      </c>
      <c r="I52" s="71"/>
      <c r="J52" s="71"/>
      <c r="K52" s="71"/>
      <c r="L52" s="71"/>
      <c r="M52" s="71"/>
      <c r="N52" s="71"/>
      <c r="O52" s="71"/>
      <c r="P52" s="34"/>
      <c r="Q52" s="2"/>
      <c r="R52" s="2"/>
      <c r="S52" s="2"/>
      <c r="T52" s="2"/>
      <c r="U52" s="2"/>
      <c r="V52" s="2"/>
      <c r="W52" s="2"/>
      <c r="X52" s="2"/>
      <c r="Y52" s="2"/>
      <c r="Z52" s="2"/>
      <c r="AA52" s="2"/>
      <c r="AB52" s="2"/>
      <c r="AE52" s="7" t="str">
        <f t="shared" si="7"/>
        <v/>
      </c>
      <c r="AF52">
        <f t="shared" si="8"/>
        <v>0</v>
      </c>
      <c r="AG52">
        <f t="shared" si="9"/>
        <v>0</v>
      </c>
      <c r="AH52">
        <f t="shared" si="10"/>
        <v>0</v>
      </c>
      <c r="AI52">
        <f t="shared" si="11"/>
        <v>0</v>
      </c>
      <c r="AJ52">
        <f t="shared" si="12"/>
        <v>0</v>
      </c>
      <c r="AK52">
        <f t="shared" si="13"/>
        <v>0</v>
      </c>
      <c r="AL52">
        <f t="shared" si="14"/>
        <v>0</v>
      </c>
    </row>
    <row r="53" spans="1:38" x14ac:dyDescent="0.2">
      <c r="A53" s="33"/>
      <c r="B53" s="87"/>
      <c r="C53" s="71"/>
      <c r="D53" s="71"/>
      <c r="E53" s="86"/>
      <c r="F53" s="86"/>
      <c r="G53" s="64">
        <f t="shared" si="5"/>
        <v>0</v>
      </c>
      <c r="H53" s="61" t="str">
        <f t="shared" si="6"/>
        <v/>
      </c>
      <c r="I53" s="71"/>
      <c r="J53" s="71"/>
      <c r="K53" s="71"/>
      <c r="L53" s="71"/>
      <c r="M53" s="71"/>
      <c r="N53" s="71"/>
      <c r="O53" s="71"/>
      <c r="P53" s="34"/>
      <c r="Q53" s="2"/>
      <c r="R53" s="2"/>
      <c r="S53" s="2"/>
      <c r="T53" s="2"/>
      <c r="U53" s="2"/>
      <c r="V53" s="2"/>
      <c r="W53" s="2"/>
      <c r="X53" s="2"/>
      <c r="Y53" s="2"/>
      <c r="Z53" s="2"/>
      <c r="AA53" s="2"/>
      <c r="AB53" s="2"/>
      <c r="AE53" s="7" t="str">
        <f t="shared" si="7"/>
        <v/>
      </c>
      <c r="AF53">
        <f t="shared" si="8"/>
        <v>0</v>
      </c>
      <c r="AG53">
        <f t="shared" si="9"/>
        <v>0</v>
      </c>
      <c r="AH53">
        <f t="shared" si="10"/>
        <v>0</v>
      </c>
      <c r="AI53">
        <f t="shared" si="11"/>
        <v>0</v>
      </c>
      <c r="AJ53">
        <f t="shared" si="12"/>
        <v>0</v>
      </c>
      <c r="AK53">
        <f t="shared" si="13"/>
        <v>0</v>
      </c>
      <c r="AL53">
        <f t="shared" si="14"/>
        <v>0</v>
      </c>
    </row>
    <row r="54" spans="1:38" x14ac:dyDescent="0.2">
      <c r="A54" s="33"/>
      <c r="B54" s="87"/>
      <c r="C54" s="71"/>
      <c r="D54" s="71"/>
      <c r="E54" s="86"/>
      <c r="F54" s="86"/>
      <c r="G54" s="64">
        <f t="shared" si="5"/>
        <v>0</v>
      </c>
      <c r="H54" s="61" t="str">
        <f t="shared" si="6"/>
        <v/>
      </c>
      <c r="I54" s="71"/>
      <c r="J54" s="71"/>
      <c r="K54" s="71"/>
      <c r="L54" s="71"/>
      <c r="M54" s="71"/>
      <c r="N54" s="71"/>
      <c r="O54" s="71"/>
      <c r="P54" s="34"/>
      <c r="Q54" s="2"/>
      <c r="R54" s="2"/>
      <c r="S54" s="2"/>
      <c r="T54" s="2"/>
      <c r="U54" s="2"/>
      <c r="V54" s="2"/>
      <c r="W54" s="2"/>
      <c r="X54" s="2"/>
      <c r="Y54" s="2"/>
      <c r="Z54" s="2"/>
      <c r="AA54" s="2"/>
      <c r="AB54" s="2"/>
      <c r="AE54" s="7" t="str">
        <f t="shared" si="7"/>
        <v/>
      </c>
      <c r="AF54">
        <f t="shared" si="8"/>
        <v>0</v>
      </c>
      <c r="AG54">
        <f t="shared" si="9"/>
        <v>0</v>
      </c>
      <c r="AH54">
        <f t="shared" si="10"/>
        <v>0</v>
      </c>
      <c r="AI54">
        <f t="shared" si="11"/>
        <v>0</v>
      </c>
      <c r="AJ54">
        <f t="shared" si="12"/>
        <v>0</v>
      </c>
      <c r="AK54">
        <f t="shared" si="13"/>
        <v>0</v>
      </c>
      <c r="AL54">
        <f t="shared" si="14"/>
        <v>0</v>
      </c>
    </row>
    <row r="55" spans="1:38" x14ac:dyDescent="0.2">
      <c r="A55" s="33"/>
      <c r="B55" s="87"/>
      <c r="C55" s="71"/>
      <c r="D55" s="71"/>
      <c r="E55" s="86"/>
      <c r="F55" s="86"/>
      <c r="G55" s="64">
        <f t="shared" si="5"/>
        <v>0</v>
      </c>
      <c r="H55" s="61" t="str">
        <f t="shared" si="6"/>
        <v/>
      </c>
      <c r="I55" s="71"/>
      <c r="J55" s="71"/>
      <c r="K55" s="71"/>
      <c r="L55" s="71"/>
      <c r="M55" s="71"/>
      <c r="N55" s="71"/>
      <c r="O55" s="71"/>
      <c r="P55" s="34"/>
      <c r="Q55" s="2"/>
      <c r="R55" s="2"/>
      <c r="S55" s="2"/>
      <c r="T55" s="2"/>
      <c r="U55" s="2"/>
      <c r="V55" s="2"/>
      <c r="W55" s="2"/>
      <c r="X55" s="2"/>
      <c r="Y55" s="2"/>
      <c r="Z55" s="2"/>
      <c r="AA55" s="2"/>
      <c r="AB55" s="2"/>
      <c r="AE55" s="7" t="str">
        <f t="shared" si="7"/>
        <v/>
      </c>
      <c r="AF55">
        <f t="shared" si="8"/>
        <v>0</v>
      </c>
      <c r="AG55">
        <f t="shared" si="9"/>
        <v>0</v>
      </c>
      <c r="AH55">
        <f t="shared" si="10"/>
        <v>0</v>
      </c>
      <c r="AI55">
        <f t="shared" si="11"/>
        <v>0</v>
      </c>
      <c r="AJ55">
        <f t="shared" si="12"/>
        <v>0</v>
      </c>
      <c r="AK55">
        <f t="shared" si="13"/>
        <v>0</v>
      </c>
      <c r="AL55">
        <f t="shared" si="14"/>
        <v>0</v>
      </c>
    </row>
    <row r="56" spans="1:38" x14ac:dyDescent="0.2">
      <c r="A56" s="33"/>
      <c r="B56" s="87"/>
      <c r="C56" s="71"/>
      <c r="D56" s="71"/>
      <c r="E56" s="86"/>
      <c r="F56" s="86"/>
      <c r="G56" s="64">
        <f t="shared" si="5"/>
        <v>0</v>
      </c>
      <c r="H56" s="61" t="str">
        <f t="shared" si="6"/>
        <v/>
      </c>
      <c r="I56" s="71"/>
      <c r="J56" s="71"/>
      <c r="K56" s="71"/>
      <c r="L56" s="71"/>
      <c r="M56" s="71"/>
      <c r="N56" s="71"/>
      <c r="O56" s="71"/>
      <c r="P56" s="34"/>
      <c r="Q56" s="2"/>
      <c r="R56" s="2"/>
      <c r="S56" s="2"/>
      <c r="T56" s="2"/>
      <c r="U56" s="2"/>
      <c r="V56" s="2"/>
      <c r="W56" s="2"/>
      <c r="X56" s="2"/>
      <c r="Y56" s="2"/>
      <c r="Z56" s="2"/>
      <c r="AA56" s="2"/>
      <c r="AB56" s="2"/>
      <c r="AE56" s="7" t="str">
        <f t="shared" si="7"/>
        <v/>
      </c>
      <c r="AF56">
        <f t="shared" si="8"/>
        <v>0</v>
      </c>
      <c r="AG56">
        <f t="shared" si="9"/>
        <v>0</v>
      </c>
      <c r="AH56">
        <f t="shared" si="10"/>
        <v>0</v>
      </c>
      <c r="AI56">
        <f t="shared" si="11"/>
        <v>0</v>
      </c>
      <c r="AJ56">
        <f t="shared" si="12"/>
        <v>0</v>
      </c>
      <c r="AK56">
        <f t="shared" si="13"/>
        <v>0</v>
      </c>
      <c r="AL56">
        <f t="shared" si="14"/>
        <v>0</v>
      </c>
    </row>
    <row r="57" spans="1:38" x14ac:dyDescent="0.2">
      <c r="A57" s="33"/>
      <c r="B57" s="87"/>
      <c r="C57" s="71"/>
      <c r="D57" s="71"/>
      <c r="E57" s="86"/>
      <c r="F57" s="86"/>
      <c r="G57" s="64">
        <f t="shared" si="5"/>
        <v>0</v>
      </c>
      <c r="H57" s="61" t="str">
        <f t="shared" si="6"/>
        <v/>
      </c>
      <c r="I57" s="71"/>
      <c r="J57" s="71"/>
      <c r="K57" s="71"/>
      <c r="L57" s="71"/>
      <c r="M57" s="71"/>
      <c r="N57" s="71"/>
      <c r="O57" s="71"/>
      <c r="P57" s="34"/>
      <c r="Q57" s="2"/>
      <c r="R57" s="2"/>
      <c r="S57" s="2"/>
      <c r="T57" s="2"/>
      <c r="U57" s="2"/>
      <c r="V57" s="2"/>
      <c r="W57" s="2"/>
      <c r="X57" s="2"/>
      <c r="Y57" s="2"/>
      <c r="Z57" s="2"/>
      <c r="AA57" s="2"/>
      <c r="AB57" s="2"/>
      <c r="AE57" s="7" t="str">
        <f t="shared" si="7"/>
        <v/>
      </c>
      <c r="AF57">
        <f t="shared" si="8"/>
        <v>0</v>
      </c>
      <c r="AG57">
        <f t="shared" si="9"/>
        <v>0</v>
      </c>
      <c r="AH57">
        <f t="shared" si="10"/>
        <v>0</v>
      </c>
      <c r="AI57">
        <f t="shared" si="11"/>
        <v>0</v>
      </c>
      <c r="AJ57">
        <f t="shared" si="12"/>
        <v>0</v>
      </c>
      <c r="AK57">
        <f t="shared" si="13"/>
        <v>0</v>
      </c>
      <c r="AL57">
        <f t="shared" si="14"/>
        <v>0</v>
      </c>
    </row>
    <row r="58" spans="1:38" x14ac:dyDescent="0.2">
      <c r="A58" s="33"/>
      <c r="B58" s="87"/>
      <c r="C58" s="71"/>
      <c r="D58" s="71"/>
      <c r="E58" s="86"/>
      <c r="F58" s="86"/>
      <c r="G58" s="64">
        <f t="shared" si="5"/>
        <v>0</v>
      </c>
      <c r="H58" s="61" t="str">
        <f t="shared" si="6"/>
        <v/>
      </c>
      <c r="I58" s="71"/>
      <c r="J58" s="71"/>
      <c r="K58" s="71"/>
      <c r="L58" s="71"/>
      <c r="M58" s="71"/>
      <c r="N58" s="71"/>
      <c r="O58" s="71"/>
      <c r="P58" s="34"/>
      <c r="Q58" s="2"/>
      <c r="R58" s="2"/>
      <c r="S58" s="2"/>
      <c r="T58" s="2"/>
      <c r="U58" s="2"/>
      <c r="V58" s="2"/>
      <c r="W58" s="2"/>
      <c r="X58" s="2"/>
      <c r="Y58" s="2"/>
      <c r="Z58" s="2"/>
      <c r="AA58" s="2"/>
      <c r="AB58" s="2"/>
      <c r="AE58" s="7" t="str">
        <f t="shared" si="7"/>
        <v/>
      </c>
      <c r="AF58">
        <f t="shared" si="8"/>
        <v>0</v>
      </c>
      <c r="AG58">
        <f t="shared" si="9"/>
        <v>0</v>
      </c>
      <c r="AH58">
        <f t="shared" si="10"/>
        <v>0</v>
      </c>
      <c r="AI58">
        <f t="shared" si="11"/>
        <v>0</v>
      </c>
      <c r="AJ58">
        <f t="shared" si="12"/>
        <v>0</v>
      </c>
      <c r="AK58">
        <f t="shared" si="13"/>
        <v>0</v>
      </c>
      <c r="AL58">
        <f t="shared" si="14"/>
        <v>0</v>
      </c>
    </row>
    <row r="59" spans="1:38" x14ac:dyDescent="0.2">
      <c r="A59" s="33"/>
      <c r="B59" s="87"/>
      <c r="C59" s="71"/>
      <c r="D59" s="71"/>
      <c r="E59" s="85"/>
      <c r="F59" s="85"/>
      <c r="G59" s="60">
        <f t="shared" si="5"/>
        <v>0</v>
      </c>
      <c r="H59" s="61" t="str">
        <f t="shared" si="6"/>
        <v/>
      </c>
      <c r="I59" s="71"/>
      <c r="J59" s="71"/>
      <c r="K59" s="71"/>
      <c r="L59" s="71"/>
      <c r="M59" s="71"/>
      <c r="N59" s="71"/>
      <c r="O59" s="71"/>
      <c r="P59" s="34"/>
      <c r="Q59" s="2"/>
      <c r="R59" s="2"/>
      <c r="S59" s="2"/>
      <c r="T59" s="2"/>
      <c r="U59" s="2"/>
      <c r="V59" s="2"/>
      <c r="W59" s="2"/>
      <c r="X59" s="2"/>
      <c r="Y59" s="2"/>
      <c r="Z59" s="2"/>
      <c r="AA59" s="2"/>
      <c r="AB59" s="2"/>
      <c r="AE59" s="7" t="str">
        <f t="shared" si="7"/>
        <v/>
      </c>
      <c r="AF59">
        <f t="shared" si="8"/>
        <v>0</v>
      </c>
      <c r="AG59">
        <f t="shared" si="9"/>
        <v>0</v>
      </c>
      <c r="AH59">
        <f t="shared" si="10"/>
        <v>0</v>
      </c>
      <c r="AI59">
        <f t="shared" si="11"/>
        <v>0</v>
      </c>
      <c r="AJ59">
        <f t="shared" si="12"/>
        <v>0</v>
      </c>
      <c r="AK59">
        <f t="shared" si="13"/>
        <v>0</v>
      </c>
      <c r="AL59">
        <f t="shared" si="14"/>
        <v>0</v>
      </c>
    </row>
    <row r="60" spans="1:38" x14ac:dyDescent="0.2">
      <c r="A60" s="33"/>
      <c r="B60" s="87"/>
      <c r="C60" s="71" t="s">
        <v>65</v>
      </c>
      <c r="D60" s="71"/>
      <c r="E60" s="85"/>
      <c r="F60" s="85"/>
      <c r="G60" s="60">
        <f t="shared" si="5"/>
        <v>0</v>
      </c>
      <c r="H60" s="61" t="str">
        <f t="shared" si="6"/>
        <v/>
      </c>
      <c r="I60" s="71"/>
      <c r="J60" s="71"/>
      <c r="K60" s="71"/>
      <c r="L60" s="71"/>
      <c r="M60" s="71"/>
      <c r="N60" s="71"/>
      <c r="O60" s="71"/>
      <c r="P60" s="34"/>
      <c r="Q60" s="2"/>
      <c r="R60" s="2"/>
      <c r="S60" s="2"/>
      <c r="T60" s="2"/>
      <c r="U60" s="2"/>
      <c r="V60" s="2"/>
      <c r="W60" s="2"/>
      <c r="X60" s="2"/>
      <c r="Y60" s="2"/>
      <c r="Z60" s="2"/>
      <c r="AA60" s="2"/>
      <c r="AB60" s="2"/>
      <c r="AE60" s="7" t="str">
        <f t="shared" si="7"/>
        <v/>
      </c>
      <c r="AF60">
        <f t="shared" si="8"/>
        <v>0</v>
      </c>
      <c r="AG60">
        <f t="shared" si="9"/>
        <v>0</v>
      </c>
      <c r="AH60">
        <f>IF($AE60=1,1*$C60,0)</f>
        <v>0</v>
      </c>
      <c r="AI60">
        <f t="shared" si="11"/>
        <v>0</v>
      </c>
      <c r="AJ60">
        <f t="shared" si="12"/>
        <v>0</v>
      </c>
      <c r="AK60">
        <f t="shared" si="13"/>
        <v>0</v>
      </c>
      <c r="AL60">
        <f t="shared" si="14"/>
        <v>0</v>
      </c>
    </row>
    <row r="61" spans="1:38" x14ac:dyDescent="0.2">
      <c r="A61" s="33"/>
      <c r="B61" s="87"/>
      <c r="C61" s="71"/>
      <c r="D61" s="71"/>
      <c r="E61" s="85"/>
      <c r="F61" s="85"/>
      <c r="G61" s="60">
        <f t="shared" si="5"/>
        <v>0</v>
      </c>
      <c r="H61" s="61" t="str">
        <f t="shared" si="6"/>
        <v/>
      </c>
      <c r="I61" s="71"/>
      <c r="J61" s="71"/>
      <c r="K61" s="71"/>
      <c r="L61" s="71"/>
      <c r="M61" s="71"/>
      <c r="N61" s="71"/>
      <c r="O61" s="71"/>
      <c r="P61" s="34"/>
      <c r="Q61" s="2"/>
      <c r="R61" s="2"/>
      <c r="S61" s="2"/>
      <c r="T61" s="2"/>
      <c r="U61" s="2"/>
      <c r="V61" s="2"/>
      <c r="W61" s="2"/>
      <c r="X61" s="2"/>
      <c r="Y61" s="2"/>
      <c r="Z61" s="2"/>
      <c r="AA61" s="2"/>
      <c r="AB61" s="2"/>
      <c r="AE61" s="7" t="str">
        <f t="shared" si="7"/>
        <v/>
      </c>
      <c r="AF61">
        <f t="shared" si="8"/>
        <v>0</v>
      </c>
      <c r="AG61">
        <f t="shared" si="9"/>
        <v>0</v>
      </c>
      <c r="AH61">
        <f t="shared" si="10"/>
        <v>0</v>
      </c>
      <c r="AI61">
        <f t="shared" si="11"/>
        <v>0</v>
      </c>
      <c r="AJ61">
        <f t="shared" si="12"/>
        <v>0</v>
      </c>
      <c r="AK61">
        <f t="shared" si="13"/>
        <v>0</v>
      </c>
      <c r="AL61">
        <f t="shared" si="14"/>
        <v>0</v>
      </c>
    </row>
    <row r="62" spans="1:38" x14ac:dyDescent="0.2">
      <c r="A62" s="33"/>
      <c r="B62" s="87"/>
      <c r="C62" s="71"/>
      <c r="D62" s="71"/>
      <c r="E62" s="85"/>
      <c r="F62" s="85"/>
      <c r="G62" s="60">
        <f t="shared" si="5"/>
        <v>0</v>
      </c>
      <c r="H62" s="61" t="str">
        <f t="shared" si="6"/>
        <v/>
      </c>
      <c r="I62" s="71"/>
      <c r="J62" s="71"/>
      <c r="K62" s="71"/>
      <c r="L62" s="71"/>
      <c r="M62" s="71"/>
      <c r="N62" s="71"/>
      <c r="O62" s="71"/>
      <c r="P62" s="34"/>
      <c r="Q62" s="2"/>
      <c r="R62" s="2"/>
      <c r="S62" s="2"/>
      <c r="T62" s="2"/>
      <c r="U62" s="2"/>
      <c r="V62" s="2"/>
      <c r="W62" s="2"/>
      <c r="X62" s="2"/>
      <c r="Y62" s="2"/>
      <c r="Z62" s="2"/>
      <c r="AA62" s="2"/>
      <c r="AB62" s="2"/>
      <c r="AE62" s="7" t="str">
        <f t="shared" si="7"/>
        <v/>
      </c>
      <c r="AF62">
        <f t="shared" si="8"/>
        <v>0</v>
      </c>
      <c r="AG62">
        <f t="shared" si="9"/>
        <v>0</v>
      </c>
      <c r="AH62">
        <f t="shared" si="10"/>
        <v>0</v>
      </c>
      <c r="AI62">
        <f t="shared" si="11"/>
        <v>0</v>
      </c>
      <c r="AJ62">
        <f t="shared" si="12"/>
        <v>0</v>
      </c>
      <c r="AK62">
        <f t="shared" si="13"/>
        <v>0</v>
      </c>
      <c r="AL62">
        <f t="shared" si="14"/>
        <v>0</v>
      </c>
    </row>
    <row r="63" spans="1:38" x14ac:dyDescent="0.2">
      <c r="A63" s="33"/>
      <c r="B63" s="87"/>
      <c r="C63" s="71"/>
      <c r="D63" s="71"/>
      <c r="E63" s="85"/>
      <c r="F63" s="85"/>
      <c r="G63" s="60">
        <f t="shared" si="5"/>
        <v>0</v>
      </c>
      <c r="H63" s="61" t="str">
        <f t="shared" si="6"/>
        <v/>
      </c>
      <c r="I63" s="71"/>
      <c r="J63" s="71"/>
      <c r="K63" s="71"/>
      <c r="L63" s="71"/>
      <c r="M63" s="71"/>
      <c r="N63" s="71"/>
      <c r="O63" s="71"/>
      <c r="P63" s="34"/>
      <c r="Q63" s="2"/>
      <c r="R63" s="2"/>
      <c r="S63" s="2"/>
      <c r="T63" s="2"/>
      <c r="U63" s="2"/>
      <c r="V63" s="2"/>
      <c r="W63" s="2"/>
      <c r="X63" s="2"/>
      <c r="Y63" s="2"/>
      <c r="Z63" s="2"/>
      <c r="AA63" s="2"/>
      <c r="AB63" s="2"/>
      <c r="AE63" s="7" t="str">
        <f t="shared" si="7"/>
        <v/>
      </c>
      <c r="AF63">
        <f t="shared" si="8"/>
        <v>0</v>
      </c>
      <c r="AG63">
        <f t="shared" si="9"/>
        <v>0</v>
      </c>
      <c r="AH63">
        <f t="shared" si="10"/>
        <v>0</v>
      </c>
      <c r="AI63">
        <f t="shared" si="11"/>
        <v>0</v>
      </c>
      <c r="AJ63">
        <f t="shared" si="12"/>
        <v>0</v>
      </c>
      <c r="AK63">
        <f t="shared" si="13"/>
        <v>0</v>
      </c>
      <c r="AL63">
        <f t="shared" si="14"/>
        <v>0</v>
      </c>
    </row>
    <row r="64" spans="1:38" x14ac:dyDescent="0.2">
      <c r="A64" s="33"/>
      <c r="B64" s="87"/>
      <c r="C64" s="71"/>
      <c r="D64" s="71"/>
      <c r="E64" s="85"/>
      <c r="F64" s="85"/>
      <c r="G64" s="60">
        <f t="shared" si="5"/>
        <v>0</v>
      </c>
      <c r="H64" s="61" t="str">
        <f t="shared" si="6"/>
        <v/>
      </c>
      <c r="I64" s="71"/>
      <c r="J64" s="71"/>
      <c r="K64" s="71"/>
      <c r="L64" s="71"/>
      <c r="M64" s="71"/>
      <c r="N64" s="71"/>
      <c r="O64" s="71"/>
      <c r="P64" s="34"/>
      <c r="Q64" s="2"/>
      <c r="R64" s="2"/>
      <c r="S64" s="2"/>
      <c r="T64" s="2"/>
      <c r="U64" s="2"/>
      <c r="V64" s="2"/>
      <c r="W64" s="2"/>
      <c r="X64" s="2"/>
      <c r="Y64" s="2"/>
      <c r="Z64" s="2"/>
      <c r="AA64" s="2"/>
      <c r="AB64" s="2"/>
      <c r="AE64" s="7" t="str">
        <f t="shared" si="7"/>
        <v/>
      </c>
      <c r="AF64">
        <f t="shared" si="8"/>
        <v>0</v>
      </c>
      <c r="AG64">
        <f t="shared" si="9"/>
        <v>0</v>
      </c>
      <c r="AH64">
        <f t="shared" si="10"/>
        <v>0</v>
      </c>
      <c r="AI64">
        <f t="shared" si="11"/>
        <v>0</v>
      </c>
      <c r="AJ64">
        <f t="shared" si="12"/>
        <v>0</v>
      </c>
      <c r="AK64">
        <f t="shared" si="13"/>
        <v>0</v>
      </c>
      <c r="AL64">
        <f t="shared" si="14"/>
        <v>0</v>
      </c>
    </row>
    <row r="65" spans="1:38" x14ac:dyDescent="0.2">
      <c r="A65" s="33"/>
      <c r="B65" s="87"/>
      <c r="C65" s="71"/>
      <c r="D65" s="71"/>
      <c r="E65" s="85"/>
      <c r="F65" s="85"/>
      <c r="G65" s="60">
        <f t="shared" si="5"/>
        <v>0</v>
      </c>
      <c r="H65" s="61" t="str">
        <f t="shared" si="6"/>
        <v/>
      </c>
      <c r="I65" s="71"/>
      <c r="J65" s="71"/>
      <c r="K65" s="71"/>
      <c r="L65" s="71"/>
      <c r="M65" s="71"/>
      <c r="N65" s="71"/>
      <c r="O65" s="71"/>
      <c r="P65" s="34"/>
      <c r="Q65" s="2"/>
      <c r="R65" s="2"/>
      <c r="S65" s="2"/>
      <c r="T65" s="2"/>
      <c r="U65" s="2"/>
      <c r="V65" s="2"/>
      <c r="W65" s="2"/>
      <c r="X65" s="2"/>
      <c r="Y65" s="2"/>
      <c r="Z65" s="2"/>
      <c r="AA65" s="2"/>
      <c r="AB65" s="2"/>
      <c r="AE65" s="7" t="str">
        <f t="shared" si="7"/>
        <v/>
      </c>
      <c r="AF65">
        <f t="shared" si="8"/>
        <v>0</v>
      </c>
      <c r="AG65">
        <f t="shared" si="9"/>
        <v>0</v>
      </c>
      <c r="AH65">
        <f t="shared" si="10"/>
        <v>0</v>
      </c>
      <c r="AI65">
        <f t="shared" si="11"/>
        <v>0</v>
      </c>
      <c r="AJ65">
        <f t="shared" si="12"/>
        <v>0</v>
      </c>
      <c r="AK65">
        <f t="shared" si="13"/>
        <v>0</v>
      </c>
      <c r="AL65">
        <f t="shared" si="14"/>
        <v>0</v>
      </c>
    </row>
    <row r="66" spans="1:38" x14ac:dyDescent="0.2">
      <c r="A66" s="33"/>
      <c r="B66" s="87"/>
      <c r="C66" s="71"/>
      <c r="D66" s="71"/>
      <c r="E66" s="85"/>
      <c r="F66" s="85"/>
      <c r="G66" s="60">
        <f t="shared" si="5"/>
        <v>0</v>
      </c>
      <c r="H66" s="61" t="str">
        <f t="shared" si="6"/>
        <v/>
      </c>
      <c r="I66" s="71"/>
      <c r="J66" s="71"/>
      <c r="K66" s="71"/>
      <c r="L66" s="71"/>
      <c r="M66" s="71"/>
      <c r="N66" s="71"/>
      <c r="O66" s="71"/>
      <c r="P66" s="34"/>
      <c r="Q66" s="2"/>
      <c r="R66" s="2"/>
      <c r="S66" s="2"/>
      <c r="T66" s="2"/>
      <c r="U66" s="2"/>
      <c r="V66" s="2"/>
      <c r="W66" s="2"/>
      <c r="X66" s="2"/>
      <c r="Y66" s="2"/>
      <c r="Z66" s="2"/>
      <c r="AA66" s="2"/>
      <c r="AB66" s="2"/>
      <c r="AE66" s="7" t="str">
        <f t="shared" si="7"/>
        <v/>
      </c>
      <c r="AF66">
        <f t="shared" si="8"/>
        <v>0</v>
      </c>
      <c r="AG66">
        <f t="shared" si="9"/>
        <v>0</v>
      </c>
      <c r="AH66">
        <f t="shared" si="10"/>
        <v>0</v>
      </c>
      <c r="AI66">
        <f t="shared" si="11"/>
        <v>0</v>
      </c>
      <c r="AJ66">
        <f t="shared" si="12"/>
        <v>0</v>
      </c>
      <c r="AK66">
        <f t="shared" si="13"/>
        <v>0</v>
      </c>
      <c r="AL66">
        <f t="shared" si="14"/>
        <v>0</v>
      </c>
    </row>
    <row r="67" spans="1:38" x14ac:dyDescent="0.2">
      <c r="A67" s="33"/>
      <c r="B67" s="87"/>
      <c r="C67" s="71"/>
      <c r="D67" s="71"/>
      <c r="E67" s="85"/>
      <c r="F67" s="85"/>
      <c r="G67" s="60">
        <f>SUM(F67-(E67+F67)*($D$7/100))</f>
        <v>0</v>
      </c>
      <c r="H67" s="61" t="str">
        <f>IF(ISERR(D67/C67),"",D67/C67)</f>
        <v/>
      </c>
      <c r="I67" s="71"/>
      <c r="J67" s="71"/>
      <c r="K67" s="71"/>
      <c r="L67" s="71"/>
      <c r="M67" s="71"/>
      <c r="N67" s="71"/>
      <c r="O67" s="71"/>
      <c r="P67" s="34"/>
      <c r="Q67" s="2"/>
      <c r="R67" s="2"/>
      <c r="S67" s="2"/>
      <c r="T67" s="2"/>
      <c r="U67" s="2"/>
      <c r="V67" s="2"/>
      <c r="W67" s="2"/>
      <c r="X67" s="2"/>
      <c r="Y67" s="2"/>
      <c r="Z67" s="2"/>
      <c r="AA67" s="2"/>
      <c r="AB67" s="2"/>
      <c r="AE67" s="7" t="str">
        <f t="shared" si="7"/>
        <v/>
      </c>
      <c r="AF67">
        <f t="shared" si="8"/>
        <v>0</v>
      </c>
      <c r="AG67">
        <f t="shared" si="9"/>
        <v>0</v>
      </c>
      <c r="AH67">
        <f t="shared" si="10"/>
        <v>0</v>
      </c>
      <c r="AI67">
        <f t="shared" si="11"/>
        <v>0</v>
      </c>
      <c r="AJ67">
        <f t="shared" si="12"/>
        <v>0</v>
      </c>
      <c r="AK67">
        <f t="shared" si="13"/>
        <v>0</v>
      </c>
      <c r="AL67">
        <f t="shared" si="14"/>
        <v>0</v>
      </c>
    </row>
    <row r="68" spans="1:38" x14ac:dyDescent="0.2">
      <c r="A68" s="33"/>
      <c r="B68" s="87"/>
      <c r="C68" s="71"/>
      <c r="D68" s="71"/>
      <c r="E68" s="85"/>
      <c r="F68" s="85"/>
      <c r="G68" s="60">
        <f t="shared" si="5"/>
        <v>0</v>
      </c>
      <c r="H68" s="61" t="str">
        <f t="shared" si="6"/>
        <v/>
      </c>
      <c r="I68" s="71"/>
      <c r="J68" s="71"/>
      <c r="K68" s="71"/>
      <c r="L68" s="71"/>
      <c r="M68" s="71"/>
      <c r="N68" s="71"/>
      <c r="O68" s="71"/>
      <c r="P68" s="34"/>
      <c r="Q68" s="2"/>
      <c r="R68" s="2"/>
      <c r="S68" s="2"/>
      <c r="T68" s="2"/>
      <c r="U68" s="2"/>
      <c r="V68" s="2"/>
      <c r="W68" s="2"/>
      <c r="X68" s="2"/>
      <c r="Y68" s="2"/>
      <c r="Z68" s="2"/>
      <c r="AA68" s="2"/>
      <c r="AB68" s="2"/>
      <c r="AE68" s="7" t="str">
        <f t="shared" si="7"/>
        <v/>
      </c>
      <c r="AF68">
        <f t="shared" si="8"/>
        <v>0</v>
      </c>
      <c r="AG68">
        <f t="shared" si="9"/>
        <v>0</v>
      </c>
      <c r="AH68">
        <f t="shared" si="10"/>
        <v>0</v>
      </c>
      <c r="AI68">
        <f t="shared" si="11"/>
        <v>0</v>
      </c>
      <c r="AJ68">
        <f t="shared" si="12"/>
        <v>0</v>
      </c>
      <c r="AK68">
        <f t="shared" si="13"/>
        <v>0</v>
      </c>
      <c r="AL68">
        <f t="shared" si="14"/>
        <v>0</v>
      </c>
    </row>
    <row r="69" spans="1:38" x14ac:dyDescent="0.2">
      <c r="A69" s="33"/>
      <c r="B69" s="87"/>
      <c r="C69" s="71"/>
      <c r="D69" s="71"/>
      <c r="E69" s="85"/>
      <c r="F69" s="85"/>
      <c r="G69" s="60">
        <f t="shared" si="5"/>
        <v>0</v>
      </c>
      <c r="H69" s="61" t="str">
        <f t="shared" si="6"/>
        <v/>
      </c>
      <c r="I69" s="71"/>
      <c r="J69" s="71"/>
      <c r="K69" s="71"/>
      <c r="L69" s="71"/>
      <c r="M69" s="71"/>
      <c r="N69" s="71"/>
      <c r="O69" s="71"/>
      <c r="P69" s="34"/>
      <c r="Q69" s="2"/>
      <c r="R69" s="2"/>
      <c r="S69" s="2"/>
      <c r="T69" s="2"/>
      <c r="U69" s="2"/>
      <c r="V69" s="2"/>
      <c r="W69" s="2"/>
      <c r="X69" s="2"/>
      <c r="Y69" s="2"/>
      <c r="Z69" s="2"/>
      <c r="AA69" s="2"/>
      <c r="AB69" s="2"/>
      <c r="AE69" s="7" t="str">
        <f t="shared" si="7"/>
        <v/>
      </c>
      <c r="AF69">
        <f t="shared" si="8"/>
        <v>0</v>
      </c>
      <c r="AG69">
        <f t="shared" si="9"/>
        <v>0</v>
      </c>
      <c r="AH69">
        <f t="shared" si="10"/>
        <v>0</v>
      </c>
      <c r="AI69">
        <f t="shared" si="11"/>
        <v>0</v>
      </c>
      <c r="AJ69">
        <f t="shared" si="12"/>
        <v>0</v>
      </c>
      <c r="AK69">
        <f t="shared" si="13"/>
        <v>0</v>
      </c>
      <c r="AL69">
        <f t="shared" si="14"/>
        <v>0</v>
      </c>
    </row>
    <row r="70" spans="1:38" x14ac:dyDescent="0.2">
      <c r="A70" s="33"/>
      <c r="B70" s="87"/>
      <c r="C70" s="71"/>
      <c r="D70" s="71"/>
      <c r="E70" s="85"/>
      <c r="F70" s="85"/>
      <c r="G70" s="60">
        <f t="shared" si="5"/>
        <v>0</v>
      </c>
      <c r="H70" s="61" t="str">
        <f t="shared" si="6"/>
        <v/>
      </c>
      <c r="I70" s="71"/>
      <c r="J70" s="71"/>
      <c r="K70" s="71"/>
      <c r="L70" s="71"/>
      <c r="M70" s="71"/>
      <c r="N70" s="71"/>
      <c r="O70" s="71"/>
      <c r="P70" s="34"/>
      <c r="Q70" s="2"/>
      <c r="R70" s="2"/>
      <c r="S70" s="2"/>
      <c r="T70" s="2"/>
      <c r="U70" s="2"/>
      <c r="V70" s="2"/>
      <c r="W70" s="2"/>
      <c r="X70" s="2"/>
      <c r="Y70" s="2"/>
      <c r="Z70" s="2"/>
      <c r="AA70" s="2"/>
      <c r="AB70" s="2"/>
      <c r="AE70" s="7" t="str">
        <f t="shared" si="7"/>
        <v/>
      </c>
      <c r="AF70">
        <f t="shared" si="8"/>
        <v>0</v>
      </c>
      <c r="AG70">
        <f t="shared" si="9"/>
        <v>0</v>
      </c>
      <c r="AH70">
        <f t="shared" si="10"/>
        <v>0</v>
      </c>
      <c r="AI70">
        <f t="shared" si="11"/>
        <v>0</v>
      </c>
      <c r="AJ70">
        <f t="shared" si="12"/>
        <v>0</v>
      </c>
      <c r="AK70">
        <f t="shared" si="13"/>
        <v>0</v>
      </c>
      <c r="AL70">
        <f t="shared" si="14"/>
        <v>0</v>
      </c>
    </row>
    <row r="71" spans="1:38" ht="13.5" thickBot="1" x14ac:dyDescent="0.25">
      <c r="A71" s="40"/>
      <c r="B71" s="41"/>
      <c r="C71" s="41"/>
      <c r="D71" s="41"/>
      <c r="E71" s="41"/>
      <c r="F71" s="41"/>
      <c r="G71" s="41"/>
      <c r="H71" s="41"/>
      <c r="I71" s="41"/>
      <c r="J71" s="41"/>
      <c r="K71" s="41"/>
      <c r="L71" s="41"/>
      <c r="M71" s="41"/>
      <c r="N71" s="41"/>
      <c r="O71" s="41"/>
      <c r="P71" s="44"/>
      <c r="Q71" s="2"/>
      <c r="R71" s="2"/>
      <c r="S71" s="2"/>
      <c r="T71" s="2"/>
      <c r="U71" s="2"/>
      <c r="V71" s="2"/>
      <c r="W71" s="2"/>
      <c r="X71" s="2"/>
      <c r="Y71" s="2"/>
      <c r="Z71" s="2"/>
      <c r="AA71" s="2"/>
      <c r="AB71" s="2"/>
      <c r="AF71">
        <f>IF($I71=1,1*$C71,0)</f>
        <v>0</v>
      </c>
      <c r="AG71">
        <f>IF($I71=2,1*$C71,0)</f>
        <v>0</v>
      </c>
      <c r="AH71">
        <f>IF($I71=3,1*$C71,0)</f>
        <v>0</v>
      </c>
      <c r="AI71">
        <f>IF($I71=4,1*$C71,0)</f>
        <v>0</v>
      </c>
      <c r="AJ71">
        <f>IF($I71=5,1*$C71,0)</f>
        <v>0</v>
      </c>
      <c r="AK71">
        <f>IF($I71=6,1*$C71,0)</f>
        <v>0</v>
      </c>
      <c r="AL71">
        <f>IF($I71=7,1*$C71,0)</f>
        <v>0</v>
      </c>
    </row>
    <row r="72" spans="1:38" ht="13.5" thickBo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F72">
        <f>IF($I72=1,1*$C72,0)</f>
        <v>0</v>
      </c>
      <c r="AG72">
        <f>IF($I72=2,1*$C72,0)</f>
        <v>0</v>
      </c>
      <c r="AH72">
        <f>IF($I72=3,1*$C72,0)</f>
        <v>0</v>
      </c>
      <c r="AI72">
        <f>IF($I72=4,1*$C72,0)</f>
        <v>0</v>
      </c>
      <c r="AJ72">
        <f>IF($I72=5,1*$C72,0)</f>
        <v>0</v>
      </c>
      <c r="AK72">
        <f>IF($I72=6,1*$C72,0)</f>
        <v>0</v>
      </c>
      <c r="AL72">
        <f>IF($I72=7,1*$C72,0)</f>
        <v>0</v>
      </c>
    </row>
    <row r="73" spans="1:38" ht="15.75" x14ac:dyDescent="0.25">
      <c r="A73" s="29"/>
      <c r="B73" s="124" t="s">
        <v>64</v>
      </c>
      <c r="C73" s="125"/>
      <c r="D73" s="125"/>
      <c r="E73" s="125"/>
      <c r="F73" s="95"/>
      <c r="G73" s="95"/>
      <c r="H73" s="95"/>
      <c r="I73" s="95"/>
      <c r="J73" s="95"/>
      <c r="K73" s="95"/>
      <c r="L73" s="95"/>
      <c r="M73" s="95"/>
      <c r="N73" s="95"/>
      <c r="O73" s="96"/>
      <c r="P73" s="32"/>
      <c r="Q73" s="2"/>
      <c r="R73" s="2"/>
      <c r="S73" s="2"/>
      <c r="T73" s="2"/>
      <c r="U73" s="2"/>
      <c r="V73" s="2"/>
      <c r="W73" s="2"/>
      <c r="X73" s="2"/>
      <c r="Y73" s="2"/>
      <c r="Z73" s="2"/>
      <c r="AA73" s="2"/>
      <c r="AB73" s="2"/>
      <c r="AF73">
        <f>IF($I73=1,1*$C73,0)</f>
        <v>0</v>
      </c>
      <c r="AG73">
        <f>IF($I73=2,1*$C73,0)</f>
        <v>0</v>
      </c>
      <c r="AH73">
        <f>IF($I73=3,1*$C73,0)</f>
        <v>0</v>
      </c>
      <c r="AI73">
        <f>IF($I73=4,1*$C73,0)</f>
        <v>0</v>
      </c>
      <c r="AJ73">
        <f>IF($I73=5,1*$C73,0)</f>
        <v>0</v>
      </c>
      <c r="AK73">
        <f>IF($I73=6,1*$C73,0)</f>
        <v>0</v>
      </c>
      <c r="AL73">
        <f>IF($I73=7,1*$C73,0)</f>
        <v>0</v>
      </c>
    </row>
    <row r="74" spans="1:38" ht="24.95" customHeight="1" x14ac:dyDescent="0.2">
      <c r="A74" s="33"/>
      <c r="B74" s="91" t="s">
        <v>41</v>
      </c>
      <c r="C74" s="90" t="s">
        <v>45</v>
      </c>
      <c r="D74" s="90" t="s">
        <v>51</v>
      </c>
      <c r="E74" s="90" t="s">
        <v>49</v>
      </c>
      <c r="F74" s="90" t="s">
        <v>50</v>
      </c>
      <c r="G74" s="90" t="s">
        <v>52</v>
      </c>
      <c r="H74" s="90" t="s">
        <v>53</v>
      </c>
      <c r="I74" s="90" t="s">
        <v>149</v>
      </c>
      <c r="J74" s="94" t="str">
        <f>'Set-up'!$G$2</f>
        <v>Zip 1</v>
      </c>
      <c r="K74" s="94" t="str">
        <f>'Set-up'!$G$3</f>
        <v>Zip 2</v>
      </c>
      <c r="L74" s="94" t="str">
        <f>'Set-up'!$G$4</f>
        <v>Zip 3</v>
      </c>
      <c r="M74" s="94" t="str">
        <f>'Set-up'!$G$5</f>
        <v>Zip 4</v>
      </c>
      <c r="N74" s="94" t="str">
        <f>'Set-up'!$G$6</f>
        <v>Out of Area</v>
      </c>
      <c r="O74" s="94" t="str">
        <f>'Set-up'!$G$7</f>
        <v>Out of State</v>
      </c>
      <c r="P74" s="34"/>
      <c r="Q74" s="2"/>
      <c r="R74" s="2"/>
      <c r="S74" s="2"/>
      <c r="T74" s="2"/>
      <c r="U74" s="2"/>
      <c r="V74" s="2"/>
      <c r="W74" s="2"/>
      <c r="X74" s="2"/>
      <c r="Y74" s="2"/>
      <c r="Z74" s="2"/>
      <c r="AA74" s="2"/>
      <c r="AB74" s="2"/>
      <c r="AF74">
        <f>IF($I74=1,1*$C74,0)</f>
        <v>0</v>
      </c>
      <c r="AG74">
        <f>IF($I74=2,1*$C74,0)</f>
        <v>0</v>
      </c>
      <c r="AH74">
        <f>IF($I74=3,1*$C74,0)</f>
        <v>0</v>
      </c>
      <c r="AI74">
        <f>IF($I74=4,1*$C74,0)</f>
        <v>0</v>
      </c>
      <c r="AJ74">
        <f>IF($I74=5,1*$C74,0)</f>
        <v>0</v>
      </c>
      <c r="AK74">
        <f>IF($I74=6,1*$C74,0)</f>
        <v>0</v>
      </c>
      <c r="AL74">
        <f>IF($I74=7,1*$C74,0)</f>
        <v>0</v>
      </c>
    </row>
    <row r="75" spans="1:38" x14ac:dyDescent="0.2">
      <c r="A75" s="33"/>
      <c r="B75" s="87"/>
      <c r="C75" s="71"/>
      <c r="D75" s="71"/>
      <c r="E75" s="85"/>
      <c r="F75" s="85"/>
      <c r="G75" s="60">
        <f>SUM(F75-(E75+F75)*($D$7/100))</f>
        <v>0</v>
      </c>
      <c r="H75" s="61" t="str">
        <f>IF(ISERR(D75/C75),"",D75/C75)</f>
        <v/>
      </c>
      <c r="I75" s="71"/>
      <c r="J75" s="71"/>
      <c r="K75" s="71"/>
      <c r="L75" s="71"/>
      <c r="M75" s="71"/>
      <c r="N75" s="71"/>
      <c r="O75" s="71"/>
      <c r="P75" s="34"/>
      <c r="Q75" s="2"/>
      <c r="R75" s="2"/>
      <c r="S75" s="2"/>
      <c r="T75" s="2"/>
      <c r="U75" s="2"/>
      <c r="V75" s="2"/>
      <c r="W75" s="2"/>
      <c r="X75" s="2"/>
      <c r="Y75" s="2"/>
      <c r="Z75" s="2"/>
      <c r="AA75" s="2"/>
      <c r="AB75" s="2"/>
      <c r="AE75" s="7" t="str">
        <f t="shared" ref="AE75:AE138" si="15">IF(ISBLANK($B75),"",WEEKDAY($B75,2))</f>
        <v/>
      </c>
      <c r="AF75">
        <f t="shared" ref="AF75:AF138" si="16">IF($AE75=1,1*$C75,0)</f>
        <v>0</v>
      </c>
      <c r="AG75">
        <f t="shared" ref="AG75:AG138" si="17">IF($AE75=2,1*$C75,0)</f>
        <v>0</v>
      </c>
      <c r="AH75">
        <f t="shared" ref="AH75:AH138" si="18">IF($AE75=3,1*$C75,0)</f>
        <v>0</v>
      </c>
      <c r="AI75">
        <f t="shared" ref="AI75:AI138" si="19">IF($AE75=4,1*$C75,0)</f>
        <v>0</v>
      </c>
      <c r="AJ75">
        <f t="shared" ref="AJ75:AJ138" si="20">IF($AE75=5,1*$C75,0)</f>
        <v>0</v>
      </c>
      <c r="AK75">
        <f t="shared" ref="AK75:AK138" si="21">IF($AE75=6,1*$C75,0)</f>
        <v>0</v>
      </c>
      <c r="AL75">
        <f t="shared" ref="AL75:AL138" si="22">IF($AE75=7,1*$C75,0)</f>
        <v>0</v>
      </c>
    </row>
    <row r="76" spans="1:38" x14ac:dyDescent="0.2">
      <c r="A76" s="33"/>
      <c r="B76" s="87"/>
      <c r="C76" s="71"/>
      <c r="D76" s="71"/>
      <c r="E76" s="85"/>
      <c r="F76" s="85"/>
      <c r="G76" s="60">
        <f>SUM(F76-(E76+F76)*($D$7/100))</f>
        <v>0</v>
      </c>
      <c r="H76" s="61" t="str">
        <f>IF(ISERR(D76/C76),"",D76/C76)</f>
        <v/>
      </c>
      <c r="I76" s="71"/>
      <c r="J76" s="71"/>
      <c r="K76" s="71"/>
      <c r="L76" s="71"/>
      <c r="M76" s="71"/>
      <c r="N76" s="71"/>
      <c r="O76" s="71"/>
      <c r="P76" s="34"/>
      <c r="Q76" s="2"/>
      <c r="R76" s="2"/>
      <c r="S76" s="2"/>
      <c r="T76" s="2"/>
      <c r="U76" s="2"/>
      <c r="V76" s="2"/>
      <c r="W76" s="2"/>
      <c r="X76" s="2"/>
      <c r="Y76" s="2"/>
      <c r="Z76" s="2"/>
      <c r="AA76" s="2"/>
      <c r="AB76" s="2"/>
      <c r="AE76" s="7" t="str">
        <f t="shared" si="15"/>
        <v/>
      </c>
      <c r="AF76">
        <f t="shared" si="16"/>
        <v>0</v>
      </c>
      <c r="AG76">
        <f t="shared" si="17"/>
        <v>0</v>
      </c>
      <c r="AH76">
        <f t="shared" si="18"/>
        <v>0</v>
      </c>
      <c r="AI76">
        <f t="shared" si="19"/>
        <v>0</v>
      </c>
      <c r="AJ76">
        <f t="shared" si="20"/>
        <v>0</v>
      </c>
      <c r="AK76">
        <f t="shared" si="21"/>
        <v>0</v>
      </c>
      <c r="AL76">
        <f t="shared" si="22"/>
        <v>0</v>
      </c>
    </row>
    <row r="77" spans="1:38" x14ac:dyDescent="0.2">
      <c r="A77" s="33"/>
      <c r="B77" s="87"/>
      <c r="C77" s="71"/>
      <c r="D77" s="71"/>
      <c r="E77" s="85"/>
      <c r="F77" s="85"/>
      <c r="G77" s="60">
        <f>SUM(F77-(E77+F77)*($D$7/100))</f>
        <v>0</v>
      </c>
      <c r="H77" s="61" t="str">
        <f>IF(ISERR(D77/C77),"",D77/C77)</f>
        <v/>
      </c>
      <c r="I77" s="71"/>
      <c r="J77" s="71"/>
      <c r="K77" s="71"/>
      <c r="L77" s="71"/>
      <c r="M77" s="71"/>
      <c r="N77" s="71"/>
      <c r="O77" s="71"/>
      <c r="P77" s="34"/>
      <c r="Q77" s="2"/>
      <c r="R77" s="2"/>
      <c r="S77" s="2"/>
      <c r="T77" s="2"/>
      <c r="U77" s="2"/>
      <c r="V77" s="2"/>
      <c r="W77" s="2"/>
      <c r="X77" s="2"/>
      <c r="Y77" s="2"/>
      <c r="Z77" s="2"/>
      <c r="AA77" s="2"/>
      <c r="AB77" s="2"/>
      <c r="AE77" s="7" t="str">
        <f t="shared" si="15"/>
        <v/>
      </c>
      <c r="AF77">
        <f t="shared" si="16"/>
        <v>0</v>
      </c>
      <c r="AG77">
        <f t="shared" si="17"/>
        <v>0</v>
      </c>
      <c r="AH77">
        <f t="shared" si="18"/>
        <v>0</v>
      </c>
      <c r="AI77">
        <f t="shared" si="19"/>
        <v>0</v>
      </c>
      <c r="AJ77">
        <f t="shared" si="20"/>
        <v>0</v>
      </c>
      <c r="AK77">
        <f t="shared" si="21"/>
        <v>0</v>
      </c>
      <c r="AL77">
        <f t="shared" si="22"/>
        <v>0</v>
      </c>
    </row>
    <row r="78" spans="1:38" x14ac:dyDescent="0.2">
      <c r="A78" s="33"/>
      <c r="B78" s="87"/>
      <c r="C78" s="71"/>
      <c r="D78" s="71"/>
      <c r="E78" s="85"/>
      <c r="F78" s="85"/>
      <c r="G78" s="60">
        <f t="shared" ref="G78:G139" si="23">SUM(F78-(E78+F78)*($D$7/100))</f>
        <v>0</v>
      </c>
      <c r="H78" s="61" t="str">
        <f t="shared" ref="H78:H139" si="24">IF(ISERR(D78/C78),"",D78/C78)</f>
        <v/>
      </c>
      <c r="I78" s="71"/>
      <c r="J78" s="71"/>
      <c r="K78" s="71"/>
      <c r="L78" s="71"/>
      <c r="M78" s="71"/>
      <c r="N78" s="71"/>
      <c r="O78" s="71"/>
      <c r="P78" s="34"/>
      <c r="Q78" s="2"/>
      <c r="R78" s="2"/>
      <c r="S78" s="2"/>
      <c r="T78" s="2"/>
      <c r="U78" s="2"/>
      <c r="V78" s="2"/>
      <c r="W78" s="2"/>
      <c r="X78" s="2"/>
      <c r="Y78" s="2"/>
      <c r="Z78" s="2"/>
      <c r="AA78" s="2"/>
      <c r="AB78" s="2"/>
      <c r="AE78" s="7" t="str">
        <f t="shared" si="15"/>
        <v/>
      </c>
      <c r="AF78">
        <f t="shared" si="16"/>
        <v>0</v>
      </c>
      <c r="AG78">
        <f t="shared" si="17"/>
        <v>0</v>
      </c>
      <c r="AH78">
        <f t="shared" si="18"/>
        <v>0</v>
      </c>
      <c r="AI78">
        <f t="shared" si="19"/>
        <v>0</v>
      </c>
      <c r="AJ78">
        <f t="shared" si="20"/>
        <v>0</v>
      </c>
      <c r="AK78">
        <f t="shared" si="21"/>
        <v>0</v>
      </c>
      <c r="AL78">
        <f t="shared" si="22"/>
        <v>0</v>
      </c>
    </row>
    <row r="79" spans="1:38" x14ac:dyDescent="0.2">
      <c r="A79" s="33"/>
      <c r="B79" s="87"/>
      <c r="C79" s="71"/>
      <c r="D79" s="71"/>
      <c r="E79" s="85"/>
      <c r="F79" s="85"/>
      <c r="G79" s="60">
        <f t="shared" si="23"/>
        <v>0</v>
      </c>
      <c r="H79" s="61" t="str">
        <f t="shared" si="24"/>
        <v/>
      </c>
      <c r="I79" s="71"/>
      <c r="J79" s="71"/>
      <c r="K79" s="71"/>
      <c r="L79" s="71"/>
      <c r="M79" s="71"/>
      <c r="N79" s="71"/>
      <c r="O79" s="71"/>
      <c r="P79" s="34"/>
      <c r="Q79" s="2"/>
      <c r="R79" s="2"/>
      <c r="S79" s="2"/>
      <c r="T79" s="2"/>
      <c r="U79" s="2"/>
      <c r="V79" s="2"/>
      <c r="W79" s="2"/>
      <c r="X79" s="2"/>
      <c r="Y79" s="2"/>
      <c r="Z79" s="2"/>
      <c r="AA79" s="2"/>
      <c r="AB79" s="2"/>
      <c r="AE79" s="7" t="str">
        <f t="shared" si="15"/>
        <v/>
      </c>
      <c r="AF79">
        <f t="shared" si="16"/>
        <v>0</v>
      </c>
      <c r="AG79">
        <f t="shared" si="17"/>
        <v>0</v>
      </c>
      <c r="AH79">
        <f t="shared" si="18"/>
        <v>0</v>
      </c>
      <c r="AI79">
        <f t="shared" si="19"/>
        <v>0</v>
      </c>
      <c r="AJ79">
        <f t="shared" si="20"/>
        <v>0</v>
      </c>
      <c r="AK79">
        <f t="shared" si="21"/>
        <v>0</v>
      </c>
      <c r="AL79">
        <f t="shared" si="22"/>
        <v>0</v>
      </c>
    </row>
    <row r="80" spans="1:38" x14ac:dyDescent="0.2">
      <c r="A80" s="33"/>
      <c r="B80" s="87"/>
      <c r="C80" s="71"/>
      <c r="D80" s="71"/>
      <c r="E80" s="85"/>
      <c r="F80" s="85"/>
      <c r="G80" s="60">
        <f t="shared" si="23"/>
        <v>0</v>
      </c>
      <c r="H80" s="61" t="str">
        <f t="shared" si="24"/>
        <v/>
      </c>
      <c r="I80" s="71"/>
      <c r="J80" s="71"/>
      <c r="K80" s="71"/>
      <c r="L80" s="71"/>
      <c r="M80" s="71"/>
      <c r="N80" s="71"/>
      <c r="O80" s="71"/>
      <c r="P80" s="34"/>
      <c r="Q80" s="2"/>
      <c r="R80" s="2"/>
      <c r="S80" s="2"/>
      <c r="T80" s="2"/>
      <c r="U80" s="2"/>
      <c r="V80" s="2"/>
      <c r="W80" s="2"/>
      <c r="X80" s="2"/>
      <c r="Y80" s="2"/>
      <c r="Z80" s="2"/>
      <c r="AA80" s="2"/>
      <c r="AB80" s="2"/>
      <c r="AE80" s="7" t="str">
        <f t="shared" si="15"/>
        <v/>
      </c>
      <c r="AF80">
        <f t="shared" si="16"/>
        <v>0</v>
      </c>
      <c r="AG80">
        <f t="shared" si="17"/>
        <v>0</v>
      </c>
      <c r="AH80">
        <f t="shared" si="18"/>
        <v>0</v>
      </c>
      <c r="AI80">
        <f t="shared" si="19"/>
        <v>0</v>
      </c>
      <c r="AJ80">
        <f t="shared" si="20"/>
        <v>0</v>
      </c>
      <c r="AK80">
        <f t="shared" si="21"/>
        <v>0</v>
      </c>
      <c r="AL80">
        <f t="shared" si="22"/>
        <v>0</v>
      </c>
    </row>
    <row r="81" spans="1:38" x14ac:dyDescent="0.2">
      <c r="A81" s="33"/>
      <c r="B81" s="87"/>
      <c r="C81" s="71"/>
      <c r="D81" s="71"/>
      <c r="E81" s="85"/>
      <c r="F81" s="85"/>
      <c r="G81" s="60">
        <f t="shared" si="23"/>
        <v>0</v>
      </c>
      <c r="H81" s="61" t="str">
        <f t="shared" si="24"/>
        <v/>
      </c>
      <c r="I81" s="71"/>
      <c r="J81" s="71"/>
      <c r="K81" s="71"/>
      <c r="L81" s="71"/>
      <c r="M81" s="71"/>
      <c r="N81" s="71"/>
      <c r="O81" s="71"/>
      <c r="P81" s="34"/>
      <c r="Q81" s="2"/>
      <c r="R81" s="2"/>
      <c r="S81" s="2"/>
      <c r="T81" s="2"/>
      <c r="U81" s="2"/>
      <c r="V81" s="2"/>
      <c r="W81" s="2"/>
      <c r="X81" s="2"/>
      <c r="Y81" s="2"/>
      <c r="Z81" s="2"/>
      <c r="AA81" s="2"/>
      <c r="AB81" s="2"/>
      <c r="AE81" s="7" t="str">
        <f t="shared" si="15"/>
        <v/>
      </c>
      <c r="AF81">
        <f t="shared" si="16"/>
        <v>0</v>
      </c>
      <c r="AG81">
        <f t="shared" si="17"/>
        <v>0</v>
      </c>
      <c r="AH81">
        <f t="shared" si="18"/>
        <v>0</v>
      </c>
      <c r="AI81">
        <f t="shared" si="19"/>
        <v>0</v>
      </c>
      <c r="AJ81">
        <f t="shared" si="20"/>
        <v>0</v>
      </c>
      <c r="AK81">
        <f t="shared" si="21"/>
        <v>0</v>
      </c>
      <c r="AL81">
        <f t="shared" si="22"/>
        <v>0</v>
      </c>
    </row>
    <row r="82" spans="1:38" x14ac:dyDescent="0.2">
      <c r="A82" s="33"/>
      <c r="B82" s="87"/>
      <c r="C82" s="71"/>
      <c r="D82" s="71"/>
      <c r="E82" s="85"/>
      <c r="F82" s="85"/>
      <c r="G82" s="60">
        <f t="shared" si="23"/>
        <v>0</v>
      </c>
      <c r="H82" s="61" t="str">
        <f t="shared" si="24"/>
        <v/>
      </c>
      <c r="I82" s="71"/>
      <c r="J82" s="71"/>
      <c r="K82" s="71"/>
      <c r="L82" s="71"/>
      <c r="M82" s="71"/>
      <c r="N82" s="71"/>
      <c r="O82" s="71"/>
      <c r="P82" s="34"/>
      <c r="Q82" s="2"/>
      <c r="R82" s="2"/>
      <c r="S82" s="2"/>
      <c r="T82" s="2"/>
      <c r="U82" s="2"/>
      <c r="V82" s="2"/>
      <c r="W82" s="2"/>
      <c r="X82" s="2"/>
      <c r="Y82" s="2"/>
      <c r="Z82" s="2"/>
      <c r="AA82" s="2"/>
      <c r="AB82" s="2"/>
      <c r="AE82" s="7" t="str">
        <f t="shared" si="15"/>
        <v/>
      </c>
      <c r="AF82">
        <f t="shared" si="16"/>
        <v>0</v>
      </c>
      <c r="AG82">
        <f t="shared" si="17"/>
        <v>0</v>
      </c>
      <c r="AH82">
        <f t="shared" si="18"/>
        <v>0</v>
      </c>
      <c r="AI82">
        <f t="shared" si="19"/>
        <v>0</v>
      </c>
      <c r="AJ82">
        <f t="shared" si="20"/>
        <v>0</v>
      </c>
      <c r="AK82">
        <f t="shared" si="21"/>
        <v>0</v>
      </c>
      <c r="AL82">
        <f t="shared" si="22"/>
        <v>0</v>
      </c>
    </row>
    <row r="83" spans="1:38" x14ac:dyDescent="0.2">
      <c r="A83" s="33"/>
      <c r="B83" s="87"/>
      <c r="C83" s="71"/>
      <c r="D83" s="71"/>
      <c r="E83" s="85"/>
      <c r="F83" s="85"/>
      <c r="G83" s="60">
        <f t="shared" si="23"/>
        <v>0</v>
      </c>
      <c r="H83" s="61" t="str">
        <f t="shared" si="24"/>
        <v/>
      </c>
      <c r="I83" s="71"/>
      <c r="J83" s="71"/>
      <c r="K83" s="71"/>
      <c r="L83" s="71"/>
      <c r="M83" s="71"/>
      <c r="N83" s="71"/>
      <c r="O83" s="71"/>
      <c r="P83" s="34"/>
      <c r="Q83" s="2"/>
      <c r="R83" s="2"/>
      <c r="S83" s="2"/>
      <c r="T83" s="2"/>
      <c r="U83" s="2"/>
      <c r="V83" s="2"/>
      <c r="W83" s="2"/>
      <c r="X83" s="2"/>
      <c r="Y83" s="2"/>
      <c r="Z83" s="2"/>
      <c r="AA83" s="2"/>
      <c r="AB83" s="2"/>
      <c r="AE83" s="7" t="str">
        <f t="shared" si="15"/>
        <v/>
      </c>
      <c r="AF83">
        <f t="shared" si="16"/>
        <v>0</v>
      </c>
      <c r="AG83">
        <f t="shared" si="17"/>
        <v>0</v>
      </c>
      <c r="AH83">
        <f t="shared" si="18"/>
        <v>0</v>
      </c>
      <c r="AI83">
        <f t="shared" si="19"/>
        <v>0</v>
      </c>
      <c r="AJ83">
        <f t="shared" si="20"/>
        <v>0</v>
      </c>
      <c r="AK83">
        <f t="shared" si="21"/>
        <v>0</v>
      </c>
      <c r="AL83">
        <f t="shared" si="22"/>
        <v>0</v>
      </c>
    </row>
    <row r="84" spans="1:38" x14ac:dyDescent="0.2">
      <c r="A84" s="33"/>
      <c r="B84" s="87"/>
      <c r="C84" s="71"/>
      <c r="D84" s="71"/>
      <c r="E84" s="85"/>
      <c r="F84" s="85"/>
      <c r="G84" s="60">
        <f t="shared" si="23"/>
        <v>0</v>
      </c>
      <c r="H84" s="61" t="str">
        <f t="shared" si="24"/>
        <v/>
      </c>
      <c r="I84" s="71"/>
      <c r="J84" s="71"/>
      <c r="K84" s="71"/>
      <c r="L84" s="71"/>
      <c r="M84" s="71"/>
      <c r="N84" s="71"/>
      <c r="O84" s="71"/>
      <c r="P84" s="34"/>
      <c r="Q84" s="2"/>
      <c r="R84" s="2"/>
      <c r="S84" s="2"/>
      <c r="T84" s="2"/>
      <c r="U84" s="2"/>
      <c r="V84" s="2"/>
      <c r="W84" s="2"/>
      <c r="X84" s="2"/>
      <c r="Y84" s="2"/>
      <c r="Z84" s="2"/>
      <c r="AA84" s="2"/>
      <c r="AB84" s="2"/>
      <c r="AE84" s="7" t="str">
        <f t="shared" si="15"/>
        <v/>
      </c>
      <c r="AF84">
        <f t="shared" si="16"/>
        <v>0</v>
      </c>
      <c r="AG84">
        <f t="shared" si="17"/>
        <v>0</v>
      </c>
      <c r="AH84">
        <f t="shared" si="18"/>
        <v>0</v>
      </c>
      <c r="AI84">
        <f t="shared" si="19"/>
        <v>0</v>
      </c>
      <c r="AJ84">
        <f t="shared" si="20"/>
        <v>0</v>
      </c>
      <c r="AK84">
        <f t="shared" si="21"/>
        <v>0</v>
      </c>
      <c r="AL84">
        <f t="shared" si="22"/>
        <v>0</v>
      </c>
    </row>
    <row r="85" spans="1:38" x14ac:dyDescent="0.2">
      <c r="A85" s="33"/>
      <c r="B85" s="87"/>
      <c r="C85" s="71"/>
      <c r="D85" s="71"/>
      <c r="E85" s="85"/>
      <c r="F85" s="85"/>
      <c r="G85" s="60">
        <f t="shared" si="23"/>
        <v>0</v>
      </c>
      <c r="H85" s="61" t="str">
        <f t="shared" si="24"/>
        <v/>
      </c>
      <c r="I85" s="71"/>
      <c r="J85" s="71"/>
      <c r="K85" s="71"/>
      <c r="L85" s="71"/>
      <c r="M85" s="71"/>
      <c r="N85" s="71"/>
      <c r="O85" s="71"/>
      <c r="P85" s="34"/>
      <c r="Q85" s="2"/>
      <c r="R85" s="2"/>
      <c r="S85" s="2"/>
      <c r="T85" s="2"/>
      <c r="U85" s="2"/>
      <c r="V85" s="2"/>
      <c r="W85" s="2"/>
      <c r="X85" s="2"/>
      <c r="Y85" s="2"/>
      <c r="Z85" s="2"/>
      <c r="AA85" s="2"/>
      <c r="AB85" s="2"/>
      <c r="AE85" s="7" t="str">
        <f t="shared" si="15"/>
        <v/>
      </c>
      <c r="AF85">
        <f t="shared" si="16"/>
        <v>0</v>
      </c>
      <c r="AG85">
        <f t="shared" si="17"/>
        <v>0</v>
      </c>
      <c r="AH85">
        <f t="shared" si="18"/>
        <v>0</v>
      </c>
      <c r="AI85">
        <f t="shared" si="19"/>
        <v>0</v>
      </c>
      <c r="AJ85">
        <f t="shared" si="20"/>
        <v>0</v>
      </c>
      <c r="AK85">
        <f t="shared" si="21"/>
        <v>0</v>
      </c>
      <c r="AL85">
        <f t="shared" si="22"/>
        <v>0</v>
      </c>
    </row>
    <row r="86" spans="1:38" x14ac:dyDescent="0.2">
      <c r="A86" s="33"/>
      <c r="B86" s="87"/>
      <c r="C86" s="71"/>
      <c r="D86" s="71"/>
      <c r="E86" s="85"/>
      <c r="F86" s="85"/>
      <c r="G86" s="60">
        <f t="shared" si="23"/>
        <v>0</v>
      </c>
      <c r="H86" s="61" t="str">
        <f t="shared" si="24"/>
        <v/>
      </c>
      <c r="I86" s="71"/>
      <c r="J86" s="71"/>
      <c r="K86" s="71"/>
      <c r="L86" s="71"/>
      <c r="M86" s="71"/>
      <c r="N86" s="71"/>
      <c r="O86" s="71"/>
      <c r="P86" s="34"/>
      <c r="Q86" s="2"/>
      <c r="R86" s="2"/>
      <c r="S86" s="2"/>
      <c r="T86" s="2"/>
      <c r="U86" s="2"/>
      <c r="V86" s="2"/>
      <c r="W86" s="2"/>
      <c r="X86" s="2"/>
      <c r="Y86" s="2"/>
      <c r="Z86" s="2"/>
      <c r="AA86" s="2"/>
      <c r="AB86" s="2"/>
      <c r="AE86" s="7" t="str">
        <f t="shared" si="15"/>
        <v/>
      </c>
      <c r="AF86">
        <f t="shared" si="16"/>
        <v>0</v>
      </c>
      <c r="AG86">
        <f t="shared" si="17"/>
        <v>0</v>
      </c>
      <c r="AH86">
        <f t="shared" si="18"/>
        <v>0</v>
      </c>
      <c r="AI86">
        <f t="shared" si="19"/>
        <v>0</v>
      </c>
      <c r="AJ86">
        <f t="shared" si="20"/>
        <v>0</v>
      </c>
      <c r="AK86">
        <f t="shared" si="21"/>
        <v>0</v>
      </c>
      <c r="AL86">
        <f t="shared" si="22"/>
        <v>0</v>
      </c>
    </row>
    <row r="87" spans="1:38" x14ac:dyDescent="0.2">
      <c r="A87" s="33"/>
      <c r="B87" s="87"/>
      <c r="C87" s="71"/>
      <c r="D87" s="71"/>
      <c r="E87" s="85"/>
      <c r="F87" s="85"/>
      <c r="G87" s="60">
        <f t="shared" si="23"/>
        <v>0</v>
      </c>
      <c r="H87" s="61" t="str">
        <f t="shared" si="24"/>
        <v/>
      </c>
      <c r="I87" s="71"/>
      <c r="J87" s="71"/>
      <c r="K87" s="71"/>
      <c r="L87" s="71"/>
      <c r="M87" s="71"/>
      <c r="N87" s="71"/>
      <c r="O87" s="71"/>
      <c r="P87" s="34"/>
      <c r="Q87" s="2"/>
      <c r="R87" s="2"/>
      <c r="S87" s="2"/>
      <c r="T87" s="2"/>
      <c r="U87" s="2"/>
      <c r="V87" s="2"/>
      <c r="W87" s="2"/>
      <c r="X87" s="2"/>
      <c r="Y87" s="2"/>
      <c r="Z87" s="2"/>
      <c r="AA87" s="2"/>
      <c r="AB87" s="2"/>
      <c r="AE87" s="7" t="str">
        <f t="shared" si="15"/>
        <v/>
      </c>
      <c r="AF87">
        <f t="shared" si="16"/>
        <v>0</v>
      </c>
      <c r="AG87">
        <f t="shared" si="17"/>
        <v>0</v>
      </c>
      <c r="AH87">
        <f t="shared" si="18"/>
        <v>0</v>
      </c>
      <c r="AI87">
        <f t="shared" si="19"/>
        <v>0</v>
      </c>
      <c r="AJ87">
        <f t="shared" si="20"/>
        <v>0</v>
      </c>
      <c r="AK87">
        <f t="shared" si="21"/>
        <v>0</v>
      </c>
      <c r="AL87">
        <f t="shared" si="22"/>
        <v>0</v>
      </c>
    </row>
    <row r="88" spans="1:38" x14ac:dyDescent="0.2">
      <c r="A88" s="33"/>
      <c r="B88" s="87"/>
      <c r="C88" s="71"/>
      <c r="D88" s="71"/>
      <c r="E88" s="85"/>
      <c r="F88" s="85"/>
      <c r="G88" s="60">
        <f t="shared" si="23"/>
        <v>0</v>
      </c>
      <c r="H88" s="61" t="str">
        <f t="shared" si="24"/>
        <v/>
      </c>
      <c r="I88" s="71"/>
      <c r="J88" s="71"/>
      <c r="K88" s="71"/>
      <c r="L88" s="71"/>
      <c r="M88" s="71"/>
      <c r="N88" s="71"/>
      <c r="O88" s="71"/>
      <c r="P88" s="34"/>
      <c r="Q88" s="2"/>
      <c r="R88" s="2"/>
      <c r="S88" s="2"/>
      <c r="T88" s="2"/>
      <c r="U88" s="2"/>
      <c r="V88" s="2"/>
      <c r="W88" s="2"/>
      <c r="X88" s="2"/>
      <c r="Y88" s="2"/>
      <c r="Z88" s="2"/>
      <c r="AA88" s="2"/>
      <c r="AB88" s="2"/>
      <c r="AE88" s="7" t="str">
        <f t="shared" si="15"/>
        <v/>
      </c>
      <c r="AF88">
        <f t="shared" si="16"/>
        <v>0</v>
      </c>
      <c r="AG88">
        <f t="shared" si="17"/>
        <v>0</v>
      </c>
      <c r="AH88">
        <f t="shared" si="18"/>
        <v>0</v>
      </c>
      <c r="AI88">
        <f t="shared" si="19"/>
        <v>0</v>
      </c>
      <c r="AJ88">
        <f t="shared" si="20"/>
        <v>0</v>
      </c>
      <c r="AK88">
        <f t="shared" si="21"/>
        <v>0</v>
      </c>
      <c r="AL88">
        <f t="shared" si="22"/>
        <v>0</v>
      </c>
    </row>
    <row r="89" spans="1:38" x14ac:dyDescent="0.2">
      <c r="A89" s="33"/>
      <c r="B89" s="87"/>
      <c r="C89" s="71"/>
      <c r="D89" s="71"/>
      <c r="E89" s="85"/>
      <c r="F89" s="85"/>
      <c r="G89" s="60">
        <f t="shared" si="23"/>
        <v>0</v>
      </c>
      <c r="H89" s="61" t="str">
        <f t="shared" si="24"/>
        <v/>
      </c>
      <c r="I89" s="71"/>
      <c r="J89" s="71"/>
      <c r="K89" s="71"/>
      <c r="L89" s="71"/>
      <c r="M89" s="71"/>
      <c r="N89" s="71"/>
      <c r="O89" s="71"/>
      <c r="P89" s="34"/>
      <c r="Q89" s="2"/>
      <c r="R89" s="2"/>
      <c r="S89" s="2"/>
      <c r="T89" s="2"/>
      <c r="U89" s="2"/>
      <c r="V89" s="2"/>
      <c r="W89" s="2"/>
      <c r="X89" s="2"/>
      <c r="Y89" s="2"/>
      <c r="Z89" s="2"/>
      <c r="AA89" s="2"/>
      <c r="AB89" s="2"/>
      <c r="AE89" s="7" t="str">
        <f t="shared" si="15"/>
        <v/>
      </c>
      <c r="AF89">
        <f t="shared" si="16"/>
        <v>0</v>
      </c>
      <c r="AG89">
        <f t="shared" si="17"/>
        <v>0</v>
      </c>
      <c r="AH89">
        <f t="shared" si="18"/>
        <v>0</v>
      </c>
      <c r="AI89">
        <f t="shared" si="19"/>
        <v>0</v>
      </c>
      <c r="AJ89">
        <f t="shared" si="20"/>
        <v>0</v>
      </c>
      <c r="AK89">
        <f t="shared" si="21"/>
        <v>0</v>
      </c>
      <c r="AL89">
        <f t="shared" si="22"/>
        <v>0</v>
      </c>
    </row>
    <row r="90" spans="1:38" x14ac:dyDescent="0.2">
      <c r="A90" s="33"/>
      <c r="B90" s="87"/>
      <c r="C90" s="71"/>
      <c r="D90" s="71"/>
      <c r="E90" s="85"/>
      <c r="F90" s="85"/>
      <c r="G90" s="60">
        <f t="shared" si="23"/>
        <v>0</v>
      </c>
      <c r="H90" s="61" t="str">
        <f t="shared" si="24"/>
        <v/>
      </c>
      <c r="I90" s="71"/>
      <c r="J90" s="71"/>
      <c r="K90" s="71"/>
      <c r="L90" s="71"/>
      <c r="M90" s="71"/>
      <c r="N90" s="71"/>
      <c r="O90" s="71"/>
      <c r="P90" s="34"/>
      <c r="Q90" s="2"/>
      <c r="R90" s="2"/>
      <c r="S90" s="2"/>
      <c r="T90" s="2"/>
      <c r="U90" s="2"/>
      <c r="V90" s="2"/>
      <c r="W90" s="2"/>
      <c r="X90" s="2"/>
      <c r="Y90" s="2"/>
      <c r="Z90" s="2"/>
      <c r="AA90" s="2"/>
      <c r="AB90" s="2"/>
      <c r="AE90" s="7" t="str">
        <f t="shared" si="15"/>
        <v/>
      </c>
      <c r="AF90">
        <f t="shared" si="16"/>
        <v>0</v>
      </c>
      <c r="AG90">
        <f t="shared" si="17"/>
        <v>0</v>
      </c>
      <c r="AH90">
        <f t="shared" si="18"/>
        <v>0</v>
      </c>
      <c r="AI90">
        <f t="shared" si="19"/>
        <v>0</v>
      </c>
      <c r="AJ90">
        <f t="shared" si="20"/>
        <v>0</v>
      </c>
      <c r="AK90">
        <f t="shared" si="21"/>
        <v>0</v>
      </c>
      <c r="AL90">
        <f t="shared" si="22"/>
        <v>0</v>
      </c>
    </row>
    <row r="91" spans="1:38" x14ac:dyDescent="0.2">
      <c r="A91" s="33"/>
      <c r="B91" s="87"/>
      <c r="C91" s="71"/>
      <c r="D91" s="71"/>
      <c r="E91" s="85"/>
      <c r="F91" s="85"/>
      <c r="G91" s="60">
        <f t="shared" si="23"/>
        <v>0</v>
      </c>
      <c r="H91" s="61" t="str">
        <f t="shared" si="24"/>
        <v/>
      </c>
      <c r="I91" s="71"/>
      <c r="J91" s="71"/>
      <c r="K91" s="71"/>
      <c r="L91" s="71"/>
      <c r="M91" s="71"/>
      <c r="N91" s="71"/>
      <c r="O91" s="71"/>
      <c r="P91" s="34"/>
      <c r="Q91" s="2"/>
      <c r="R91" s="2"/>
      <c r="S91" s="2"/>
      <c r="T91" s="2"/>
      <c r="U91" s="2"/>
      <c r="V91" s="2"/>
      <c r="W91" s="2"/>
      <c r="X91" s="2"/>
      <c r="Y91" s="2"/>
      <c r="Z91" s="2"/>
      <c r="AA91" s="2"/>
      <c r="AB91" s="2"/>
      <c r="AE91" s="7" t="str">
        <f t="shared" si="15"/>
        <v/>
      </c>
      <c r="AF91">
        <f t="shared" si="16"/>
        <v>0</v>
      </c>
      <c r="AG91">
        <f t="shared" si="17"/>
        <v>0</v>
      </c>
      <c r="AH91">
        <f t="shared" si="18"/>
        <v>0</v>
      </c>
      <c r="AI91">
        <f t="shared" si="19"/>
        <v>0</v>
      </c>
      <c r="AJ91">
        <f t="shared" si="20"/>
        <v>0</v>
      </c>
      <c r="AK91">
        <f t="shared" si="21"/>
        <v>0</v>
      </c>
      <c r="AL91">
        <f t="shared" si="22"/>
        <v>0</v>
      </c>
    </row>
    <row r="92" spans="1:38" x14ac:dyDescent="0.2">
      <c r="A92" s="33"/>
      <c r="B92" s="87"/>
      <c r="C92" s="71"/>
      <c r="D92" s="71"/>
      <c r="E92" s="85"/>
      <c r="F92" s="85"/>
      <c r="G92" s="60">
        <f t="shared" si="23"/>
        <v>0</v>
      </c>
      <c r="H92" s="61" t="str">
        <f t="shared" si="24"/>
        <v/>
      </c>
      <c r="I92" s="71"/>
      <c r="J92" s="71"/>
      <c r="K92" s="71"/>
      <c r="L92" s="71"/>
      <c r="M92" s="71"/>
      <c r="N92" s="71"/>
      <c r="O92" s="71"/>
      <c r="P92" s="34"/>
      <c r="Q92" s="2"/>
      <c r="R92" s="2"/>
      <c r="S92" s="2"/>
      <c r="T92" s="2"/>
      <c r="U92" s="2"/>
      <c r="V92" s="2"/>
      <c r="W92" s="2"/>
      <c r="X92" s="2"/>
      <c r="Y92" s="2"/>
      <c r="Z92" s="2"/>
      <c r="AA92" s="2"/>
      <c r="AB92" s="2"/>
      <c r="AE92" s="7" t="str">
        <f t="shared" si="15"/>
        <v/>
      </c>
      <c r="AF92">
        <f t="shared" si="16"/>
        <v>0</v>
      </c>
      <c r="AG92">
        <f t="shared" si="17"/>
        <v>0</v>
      </c>
      <c r="AH92">
        <f t="shared" si="18"/>
        <v>0</v>
      </c>
      <c r="AI92">
        <f t="shared" si="19"/>
        <v>0</v>
      </c>
      <c r="AJ92">
        <f t="shared" si="20"/>
        <v>0</v>
      </c>
      <c r="AK92">
        <f t="shared" si="21"/>
        <v>0</v>
      </c>
      <c r="AL92">
        <f t="shared" si="22"/>
        <v>0</v>
      </c>
    </row>
    <row r="93" spans="1:38" x14ac:dyDescent="0.2">
      <c r="A93" s="33"/>
      <c r="B93" s="87"/>
      <c r="C93" s="71"/>
      <c r="D93" s="71"/>
      <c r="E93" s="85"/>
      <c r="F93" s="85"/>
      <c r="G93" s="60">
        <f t="shared" si="23"/>
        <v>0</v>
      </c>
      <c r="H93" s="61" t="str">
        <f t="shared" si="24"/>
        <v/>
      </c>
      <c r="I93" s="71"/>
      <c r="J93" s="71"/>
      <c r="K93" s="71"/>
      <c r="L93" s="71"/>
      <c r="M93" s="71"/>
      <c r="N93" s="71"/>
      <c r="O93" s="71"/>
      <c r="P93" s="34"/>
      <c r="Q93" s="2"/>
      <c r="R93" s="2"/>
      <c r="S93" s="2"/>
      <c r="T93" s="2"/>
      <c r="U93" s="2"/>
      <c r="V93" s="2"/>
      <c r="W93" s="2"/>
      <c r="X93" s="2"/>
      <c r="Y93" s="2"/>
      <c r="Z93" s="2"/>
      <c r="AA93" s="2"/>
      <c r="AB93" s="2"/>
      <c r="AE93" s="7" t="str">
        <f t="shared" si="15"/>
        <v/>
      </c>
      <c r="AF93">
        <f t="shared" si="16"/>
        <v>0</v>
      </c>
      <c r="AG93">
        <f t="shared" si="17"/>
        <v>0</v>
      </c>
      <c r="AH93">
        <f t="shared" si="18"/>
        <v>0</v>
      </c>
      <c r="AI93">
        <f t="shared" si="19"/>
        <v>0</v>
      </c>
      <c r="AJ93">
        <f t="shared" si="20"/>
        <v>0</v>
      </c>
      <c r="AK93">
        <f t="shared" si="21"/>
        <v>0</v>
      </c>
      <c r="AL93">
        <f t="shared" si="22"/>
        <v>0</v>
      </c>
    </row>
    <row r="94" spans="1:38" x14ac:dyDescent="0.2">
      <c r="A94" s="33"/>
      <c r="B94" s="87"/>
      <c r="C94" s="71"/>
      <c r="D94" s="71"/>
      <c r="E94" s="85"/>
      <c r="F94" s="85"/>
      <c r="G94" s="60">
        <f t="shared" si="23"/>
        <v>0</v>
      </c>
      <c r="H94" s="61" t="str">
        <f t="shared" si="24"/>
        <v/>
      </c>
      <c r="I94" s="71"/>
      <c r="J94" s="71"/>
      <c r="K94" s="71"/>
      <c r="L94" s="71"/>
      <c r="M94" s="71"/>
      <c r="N94" s="71"/>
      <c r="O94" s="71"/>
      <c r="P94" s="34"/>
      <c r="Q94" s="2"/>
      <c r="R94" s="2"/>
      <c r="S94" s="2"/>
      <c r="T94" s="2"/>
      <c r="U94" s="2"/>
      <c r="V94" s="2"/>
      <c r="W94" s="2"/>
      <c r="X94" s="2"/>
      <c r="Y94" s="2"/>
      <c r="Z94" s="2"/>
      <c r="AA94" s="2"/>
      <c r="AB94" s="2"/>
      <c r="AE94" s="7" t="str">
        <f t="shared" si="15"/>
        <v/>
      </c>
      <c r="AF94">
        <f t="shared" si="16"/>
        <v>0</v>
      </c>
      <c r="AG94">
        <f t="shared" si="17"/>
        <v>0</v>
      </c>
      <c r="AH94">
        <f t="shared" si="18"/>
        <v>0</v>
      </c>
      <c r="AI94">
        <f t="shared" si="19"/>
        <v>0</v>
      </c>
      <c r="AJ94">
        <f t="shared" si="20"/>
        <v>0</v>
      </c>
      <c r="AK94">
        <f t="shared" si="21"/>
        <v>0</v>
      </c>
      <c r="AL94">
        <f t="shared" si="22"/>
        <v>0</v>
      </c>
    </row>
    <row r="95" spans="1:38" x14ac:dyDescent="0.2">
      <c r="A95" s="33"/>
      <c r="B95" s="87"/>
      <c r="C95" s="71"/>
      <c r="D95" s="71"/>
      <c r="E95" s="85"/>
      <c r="F95" s="85"/>
      <c r="G95" s="60">
        <f t="shared" si="23"/>
        <v>0</v>
      </c>
      <c r="H95" s="61" t="str">
        <f t="shared" si="24"/>
        <v/>
      </c>
      <c r="I95" s="71"/>
      <c r="J95" s="71"/>
      <c r="K95" s="71"/>
      <c r="L95" s="71"/>
      <c r="M95" s="71"/>
      <c r="N95" s="71"/>
      <c r="O95" s="71"/>
      <c r="P95" s="34"/>
      <c r="Q95" s="2"/>
      <c r="R95" s="2"/>
      <c r="S95" s="2"/>
      <c r="T95" s="2"/>
      <c r="U95" s="2"/>
      <c r="V95" s="2"/>
      <c r="W95" s="2"/>
      <c r="X95" s="2"/>
      <c r="Y95" s="2"/>
      <c r="Z95" s="2"/>
      <c r="AA95" s="2"/>
      <c r="AB95" s="2"/>
      <c r="AE95" s="7" t="str">
        <f t="shared" si="15"/>
        <v/>
      </c>
      <c r="AF95">
        <f t="shared" si="16"/>
        <v>0</v>
      </c>
      <c r="AG95">
        <f t="shared" si="17"/>
        <v>0</v>
      </c>
      <c r="AH95">
        <f t="shared" si="18"/>
        <v>0</v>
      </c>
      <c r="AI95">
        <f t="shared" si="19"/>
        <v>0</v>
      </c>
      <c r="AJ95">
        <f t="shared" si="20"/>
        <v>0</v>
      </c>
      <c r="AK95">
        <f t="shared" si="21"/>
        <v>0</v>
      </c>
      <c r="AL95">
        <f t="shared" si="22"/>
        <v>0</v>
      </c>
    </row>
    <row r="96" spans="1:38" x14ac:dyDescent="0.2">
      <c r="A96" s="33"/>
      <c r="B96" s="87"/>
      <c r="C96" s="71"/>
      <c r="D96" s="71"/>
      <c r="E96" s="85"/>
      <c r="F96" s="85"/>
      <c r="G96" s="60">
        <f t="shared" si="23"/>
        <v>0</v>
      </c>
      <c r="H96" s="61" t="str">
        <f t="shared" si="24"/>
        <v/>
      </c>
      <c r="I96" s="71"/>
      <c r="J96" s="71"/>
      <c r="K96" s="71"/>
      <c r="L96" s="71"/>
      <c r="M96" s="71"/>
      <c r="N96" s="71"/>
      <c r="O96" s="71"/>
      <c r="P96" s="34"/>
      <c r="Q96" s="2"/>
      <c r="R96" s="2"/>
      <c r="S96" s="2"/>
      <c r="T96" s="2"/>
      <c r="U96" s="2"/>
      <c r="V96" s="2"/>
      <c r="W96" s="2"/>
      <c r="X96" s="2"/>
      <c r="Y96" s="2"/>
      <c r="Z96" s="2"/>
      <c r="AA96" s="2"/>
      <c r="AB96" s="2"/>
      <c r="AE96" s="7" t="str">
        <f t="shared" si="15"/>
        <v/>
      </c>
      <c r="AF96">
        <f t="shared" si="16"/>
        <v>0</v>
      </c>
      <c r="AG96">
        <f t="shared" si="17"/>
        <v>0</v>
      </c>
      <c r="AH96">
        <f t="shared" si="18"/>
        <v>0</v>
      </c>
      <c r="AI96">
        <f t="shared" si="19"/>
        <v>0</v>
      </c>
      <c r="AJ96">
        <f t="shared" si="20"/>
        <v>0</v>
      </c>
      <c r="AK96">
        <f t="shared" si="21"/>
        <v>0</v>
      </c>
      <c r="AL96">
        <f t="shared" si="22"/>
        <v>0</v>
      </c>
    </row>
    <row r="97" spans="1:38" x14ac:dyDescent="0.2">
      <c r="A97" s="33"/>
      <c r="B97" s="87"/>
      <c r="C97" s="71"/>
      <c r="D97" s="71"/>
      <c r="E97" s="85"/>
      <c r="F97" s="85"/>
      <c r="G97" s="60">
        <f t="shared" si="23"/>
        <v>0</v>
      </c>
      <c r="H97" s="61" t="str">
        <f t="shared" si="24"/>
        <v/>
      </c>
      <c r="I97" s="71"/>
      <c r="J97" s="71"/>
      <c r="K97" s="71"/>
      <c r="L97" s="71"/>
      <c r="M97" s="71"/>
      <c r="N97" s="71"/>
      <c r="O97" s="71"/>
      <c r="P97" s="34"/>
      <c r="Q97" s="2"/>
      <c r="R97" s="2"/>
      <c r="S97" s="2"/>
      <c r="T97" s="2"/>
      <c r="U97" s="2"/>
      <c r="V97" s="2"/>
      <c r="W97" s="2"/>
      <c r="X97" s="2"/>
      <c r="Y97" s="2"/>
      <c r="Z97" s="2"/>
      <c r="AA97" s="2"/>
      <c r="AB97" s="2"/>
      <c r="AE97" s="7" t="str">
        <f t="shared" si="15"/>
        <v/>
      </c>
      <c r="AF97">
        <f t="shared" si="16"/>
        <v>0</v>
      </c>
      <c r="AG97">
        <f t="shared" si="17"/>
        <v>0</v>
      </c>
      <c r="AH97">
        <f t="shared" si="18"/>
        <v>0</v>
      </c>
      <c r="AI97">
        <f t="shared" si="19"/>
        <v>0</v>
      </c>
      <c r="AJ97">
        <f t="shared" si="20"/>
        <v>0</v>
      </c>
      <c r="AK97">
        <f t="shared" si="21"/>
        <v>0</v>
      </c>
      <c r="AL97">
        <f t="shared" si="22"/>
        <v>0</v>
      </c>
    </row>
    <row r="98" spans="1:38" x14ac:dyDescent="0.2">
      <c r="A98" s="33"/>
      <c r="B98" s="87"/>
      <c r="C98" s="71"/>
      <c r="D98" s="71"/>
      <c r="E98" s="85"/>
      <c r="F98" s="85"/>
      <c r="G98" s="60">
        <f t="shared" si="23"/>
        <v>0</v>
      </c>
      <c r="H98" s="61" t="str">
        <f t="shared" si="24"/>
        <v/>
      </c>
      <c r="I98" s="71"/>
      <c r="J98" s="71"/>
      <c r="K98" s="71"/>
      <c r="L98" s="71"/>
      <c r="M98" s="71"/>
      <c r="N98" s="71"/>
      <c r="O98" s="71"/>
      <c r="P98" s="34"/>
      <c r="Q98" s="2"/>
      <c r="R98" s="2"/>
      <c r="S98" s="2"/>
      <c r="T98" s="2"/>
      <c r="U98" s="2"/>
      <c r="V98" s="2"/>
      <c r="W98" s="2"/>
      <c r="X98" s="2"/>
      <c r="Y98" s="2"/>
      <c r="Z98" s="2"/>
      <c r="AA98" s="2"/>
      <c r="AB98" s="2"/>
      <c r="AE98" s="7" t="str">
        <f t="shared" si="15"/>
        <v/>
      </c>
      <c r="AF98">
        <f t="shared" si="16"/>
        <v>0</v>
      </c>
      <c r="AG98">
        <f t="shared" si="17"/>
        <v>0</v>
      </c>
      <c r="AH98">
        <f t="shared" si="18"/>
        <v>0</v>
      </c>
      <c r="AI98">
        <f t="shared" si="19"/>
        <v>0</v>
      </c>
      <c r="AJ98">
        <f t="shared" si="20"/>
        <v>0</v>
      </c>
      <c r="AK98">
        <f t="shared" si="21"/>
        <v>0</v>
      </c>
      <c r="AL98">
        <f t="shared" si="22"/>
        <v>0</v>
      </c>
    </row>
    <row r="99" spans="1:38" x14ac:dyDescent="0.2">
      <c r="A99" s="33"/>
      <c r="B99" s="87"/>
      <c r="C99" s="71"/>
      <c r="D99" s="71"/>
      <c r="E99" s="85"/>
      <c r="F99" s="85"/>
      <c r="G99" s="60">
        <f t="shared" si="23"/>
        <v>0</v>
      </c>
      <c r="H99" s="61" t="str">
        <f t="shared" si="24"/>
        <v/>
      </c>
      <c r="I99" s="71"/>
      <c r="J99" s="71"/>
      <c r="K99" s="71"/>
      <c r="L99" s="71"/>
      <c r="M99" s="71"/>
      <c r="N99" s="71"/>
      <c r="O99" s="71"/>
      <c r="P99" s="34"/>
      <c r="Q99" s="2"/>
      <c r="R99" s="2"/>
      <c r="S99" s="2"/>
      <c r="T99" s="2"/>
      <c r="U99" s="2"/>
      <c r="V99" s="2"/>
      <c r="W99" s="2"/>
      <c r="X99" s="2"/>
      <c r="Y99" s="2"/>
      <c r="Z99" s="2"/>
      <c r="AA99" s="2"/>
      <c r="AB99" s="2"/>
      <c r="AE99" s="7" t="str">
        <f t="shared" si="15"/>
        <v/>
      </c>
      <c r="AF99">
        <f t="shared" si="16"/>
        <v>0</v>
      </c>
      <c r="AG99">
        <f t="shared" si="17"/>
        <v>0</v>
      </c>
      <c r="AH99">
        <f t="shared" si="18"/>
        <v>0</v>
      </c>
      <c r="AI99">
        <f t="shared" si="19"/>
        <v>0</v>
      </c>
      <c r="AJ99">
        <f t="shared" si="20"/>
        <v>0</v>
      </c>
      <c r="AK99">
        <f t="shared" si="21"/>
        <v>0</v>
      </c>
      <c r="AL99">
        <f t="shared" si="22"/>
        <v>0</v>
      </c>
    </row>
    <row r="100" spans="1:38" x14ac:dyDescent="0.2">
      <c r="A100" s="33"/>
      <c r="B100" s="87"/>
      <c r="C100" s="71"/>
      <c r="D100" s="71"/>
      <c r="E100" s="85"/>
      <c r="F100" s="85"/>
      <c r="G100" s="60">
        <f t="shared" si="23"/>
        <v>0</v>
      </c>
      <c r="H100" s="61" t="str">
        <f t="shared" si="24"/>
        <v/>
      </c>
      <c r="I100" s="71"/>
      <c r="J100" s="71"/>
      <c r="K100" s="71"/>
      <c r="L100" s="71"/>
      <c r="M100" s="71"/>
      <c r="N100" s="71"/>
      <c r="O100" s="71"/>
      <c r="P100" s="34"/>
      <c r="Q100" s="2"/>
      <c r="R100" s="2"/>
      <c r="S100" s="2"/>
      <c r="T100" s="2"/>
      <c r="U100" s="2"/>
      <c r="V100" s="2"/>
      <c r="W100" s="2"/>
      <c r="X100" s="2"/>
      <c r="Y100" s="2"/>
      <c r="Z100" s="2"/>
      <c r="AA100" s="2"/>
      <c r="AB100" s="2"/>
      <c r="AE100" s="7" t="str">
        <f t="shared" si="15"/>
        <v/>
      </c>
      <c r="AF100">
        <f t="shared" si="16"/>
        <v>0</v>
      </c>
      <c r="AG100">
        <f t="shared" si="17"/>
        <v>0</v>
      </c>
      <c r="AH100">
        <f t="shared" si="18"/>
        <v>0</v>
      </c>
      <c r="AI100">
        <f t="shared" si="19"/>
        <v>0</v>
      </c>
      <c r="AJ100">
        <f t="shared" si="20"/>
        <v>0</v>
      </c>
      <c r="AK100">
        <f t="shared" si="21"/>
        <v>0</v>
      </c>
      <c r="AL100">
        <f t="shared" si="22"/>
        <v>0</v>
      </c>
    </row>
    <row r="101" spans="1:38" x14ac:dyDescent="0.2">
      <c r="A101" s="33"/>
      <c r="B101" s="87"/>
      <c r="C101" s="71"/>
      <c r="D101" s="71"/>
      <c r="E101" s="85"/>
      <c r="F101" s="85"/>
      <c r="G101" s="60">
        <f t="shared" si="23"/>
        <v>0</v>
      </c>
      <c r="H101" s="61" t="str">
        <f t="shared" si="24"/>
        <v/>
      </c>
      <c r="I101" s="71"/>
      <c r="J101" s="71"/>
      <c r="K101" s="71"/>
      <c r="L101" s="71"/>
      <c r="M101" s="71"/>
      <c r="N101" s="71"/>
      <c r="O101" s="71"/>
      <c r="P101" s="34"/>
      <c r="Q101" s="2"/>
      <c r="R101" s="2"/>
      <c r="S101" s="2"/>
      <c r="T101" s="2"/>
      <c r="U101" s="2"/>
      <c r="V101" s="2"/>
      <c r="W101" s="2"/>
      <c r="X101" s="2"/>
      <c r="Y101" s="2"/>
      <c r="Z101" s="2"/>
      <c r="AA101" s="2"/>
      <c r="AB101" s="2"/>
      <c r="AE101" s="7" t="str">
        <f t="shared" si="15"/>
        <v/>
      </c>
      <c r="AF101">
        <f t="shared" si="16"/>
        <v>0</v>
      </c>
      <c r="AG101">
        <f t="shared" si="17"/>
        <v>0</v>
      </c>
      <c r="AH101">
        <f t="shared" si="18"/>
        <v>0</v>
      </c>
      <c r="AI101">
        <f t="shared" si="19"/>
        <v>0</v>
      </c>
      <c r="AJ101">
        <f t="shared" si="20"/>
        <v>0</v>
      </c>
      <c r="AK101">
        <f t="shared" si="21"/>
        <v>0</v>
      </c>
      <c r="AL101">
        <f t="shared" si="22"/>
        <v>0</v>
      </c>
    </row>
    <row r="102" spans="1:38" x14ac:dyDescent="0.2">
      <c r="A102" s="33"/>
      <c r="B102" s="87"/>
      <c r="C102" s="71"/>
      <c r="D102" s="71"/>
      <c r="E102" s="85"/>
      <c r="F102" s="85"/>
      <c r="G102" s="60">
        <f t="shared" si="23"/>
        <v>0</v>
      </c>
      <c r="H102" s="61" t="str">
        <f t="shared" si="24"/>
        <v/>
      </c>
      <c r="I102" s="71"/>
      <c r="J102" s="71"/>
      <c r="K102" s="71"/>
      <c r="L102" s="71"/>
      <c r="M102" s="71"/>
      <c r="N102" s="71"/>
      <c r="O102" s="71"/>
      <c r="P102" s="34"/>
      <c r="Q102" s="2"/>
      <c r="R102" s="2"/>
      <c r="S102" s="2"/>
      <c r="T102" s="2"/>
      <c r="U102" s="2"/>
      <c r="V102" s="2"/>
      <c r="W102" s="2"/>
      <c r="X102" s="2"/>
      <c r="Y102" s="2"/>
      <c r="Z102" s="2"/>
      <c r="AA102" s="2"/>
      <c r="AB102" s="2"/>
      <c r="AE102" s="7" t="str">
        <f t="shared" si="15"/>
        <v/>
      </c>
      <c r="AF102">
        <f t="shared" si="16"/>
        <v>0</v>
      </c>
      <c r="AG102">
        <f t="shared" si="17"/>
        <v>0</v>
      </c>
      <c r="AH102">
        <f t="shared" si="18"/>
        <v>0</v>
      </c>
      <c r="AI102">
        <f t="shared" si="19"/>
        <v>0</v>
      </c>
      <c r="AJ102">
        <f t="shared" si="20"/>
        <v>0</v>
      </c>
      <c r="AK102">
        <f t="shared" si="21"/>
        <v>0</v>
      </c>
      <c r="AL102">
        <f t="shared" si="22"/>
        <v>0</v>
      </c>
    </row>
    <row r="103" spans="1:38" x14ac:dyDescent="0.2">
      <c r="A103" s="33"/>
      <c r="B103" s="87"/>
      <c r="C103" s="71"/>
      <c r="D103" s="71"/>
      <c r="E103" s="85"/>
      <c r="F103" s="85"/>
      <c r="G103" s="60">
        <f t="shared" si="23"/>
        <v>0</v>
      </c>
      <c r="H103" s="61" t="str">
        <f t="shared" si="24"/>
        <v/>
      </c>
      <c r="I103" s="71"/>
      <c r="J103" s="71"/>
      <c r="K103" s="71"/>
      <c r="L103" s="71"/>
      <c r="M103" s="71"/>
      <c r="N103" s="71"/>
      <c r="O103" s="71"/>
      <c r="P103" s="34"/>
      <c r="Q103" s="2"/>
      <c r="R103" s="2"/>
      <c r="S103" s="2"/>
      <c r="T103" s="2"/>
      <c r="U103" s="2"/>
      <c r="V103" s="2"/>
      <c r="W103" s="2"/>
      <c r="X103" s="2"/>
      <c r="Y103" s="2"/>
      <c r="Z103" s="2"/>
      <c r="AA103" s="2"/>
      <c r="AB103" s="2"/>
      <c r="AE103" s="7" t="str">
        <f t="shared" si="15"/>
        <v/>
      </c>
      <c r="AF103">
        <f t="shared" si="16"/>
        <v>0</v>
      </c>
      <c r="AG103">
        <f t="shared" si="17"/>
        <v>0</v>
      </c>
      <c r="AH103">
        <f t="shared" si="18"/>
        <v>0</v>
      </c>
      <c r="AI103">
        <f t="shared" si="19"/>
        <v>0</v>
      </c>
      <c r="AJ103">
        <f t="shared" si="20"/>
        <v>0</v>
      </c>
      <c r="AK103">
        <f t="shared" si="21"/>
        <v>0</v>
      </c>
      <c r="AL103">
        <f t="shared" si="22"/>
        <v>0</v>
      </c>
    </row>
    <row r="104" spans="1:38" x14ac:dyDescent="0.2">
      <c r="A104" s="33"/>
      <c r="B104" s="87"/>
      <c r="C104" s="71"/>
      <c r="D104" s="71"/>
      <c r="E104" s="85"/>
      <c r="F104" s="85"/>
      <c r="G104" s="60">
        <f t="shared" si="23"/>
        <v>0</v>
      </c>
      <c r="H104" s="61" t="str">
        <f t="shared" si="24"/>
        <v/>
      </c>
      <c r="I104" s="71"/>
      <c r="J104" s="71"/>
      <c r="K104" s="71"/>
      <c r="L104" s="71"/>
      <c r="M104" s="71"/>
      <c r="N104" s="71"/>
      <c r="O104" s="71"/>
      <c r="P104" s="34"/>
      <c r="Q104" s="2"/>
      <c r="R104" s="2"/>
      <c r="S104" s="2"/>
      <c r="T104" s="2"/>
      <c r="U104" s="2"/>
      <c r="V104" s="2"/>
      <c r="W104" s="2"/>
      <c r="X104" s="2"/>
      <c r="Y104" s="2"/>
      <c r="Z104" s="2"/>
      <c r="AA104" s="2"/>
      <c r="AB104" s="2"/>
      <c r="AE104" s="7" t="str">
        <f t="shared" si="15"/>
        <v/>
      </c>
      <c r="AF104">
        <f t="shared" si="16"/>
        <v>0</v>
      </c>
      <c r="AG104">
        <f t="shared" si="17"/>
        <v>0</v>
      </c>
      <c r="AH104">
        <f t="shared" si="18"/>
        <v>0</v>
      </c>
      <c r="AI104">
        <f t="shared" si="19"/>
        <v>0</v>
      </c>
      <c r="AJ104">
        <f t="shared" si="20"/>
        <v>0</v>
      </c>
      <c r="AK104">
        <f t="shared" si="21"/>
        <v>0</v>
      </c>
      <c r="AL104">
        <f t="shared" si="22"/>
        <v>0</v>
      </c>
    </row>
    <row r="105" spans="1:38" x14ac:dyDescent="0.2">
      <c r="A105" s="33"/>
      <c r="B105" s="87"/>
      <c r="C105" s="71"/>
      <c r="D105" s="71"/>
      <c r="E105" s="85"/>
      <c r="F105" s="85"/>
      <c r="G105" s="60">
        <f t="shared" si="23"/>
        <v>0</v>
      </c>
      <c r="H105" s="61" t="str">
        <f t="shared" si="24"/>
        <v/>
      </c>
      <c r="I105" s="71"/>
      <c r="J105" s="71"/>
      <c r="K105" s="71"/>
      <c r="L105" s="71"/>
      <c r="M105" s="71"/>
      <c r="N105" s="71"/>
      <c r="O105" s="71"/>
      <c r="P105" s="34"/>
      <c r="Q105" s="2"/>
      <c r="R105" s="2"/>
      <c r="S105" s="2"/>
      <c r="T105" s="2"/>
      <c r="U105" s="2"/>
      <c r="V105" s="2"/>
      <c r="W105" s="2"/>
      <c r="X105" s="2"/>
      <c r="Y105" s="2"/>
      <c r="Z105" s="2"/>
      <c r="AA105" s="2"/>
      <c r="AB105" s="2"/>
      <c r="AE105" s="7" t="str">
        <f t="shared" si="15"/>
        <v/>
      </c>
      <c r="AF105">
        <f t="shared" si="16"/>
        <v>0</v>
      </c>
      <c r="AG105">
        <f t="shared" si="17"/>
        <v>0</v>
      </c>
      <c r="AH105">
        <f t="shared" si="18"/>
        <v>0</v>
      </c>
      <c r="AI105">
        <f t="shared" si="19"/>
        <v>0</v>
      </c>
      <c r="AJ105">
        <f t="shared" si="20"/>
        <v>0</v>
      </c>
      <c r="AK105">
        <f t="shared" si="21"/>
        <v>0</v>
      </c>
      <c r="AL105">
        <f t="shared" si="22"/>
        <v>0</v>
      </c>
    </row>
    <row r="106" spans="1:38" x14ac:dyDescent="0.2">
      <c r="A106" s="33"/>
      <c r="B106" s="87"/>
      <c r="C106" s="71"/>
      <c r="D106" s="71"/>
      <c r="E106" s="85"/>
      <c r="F106" s="85"/>
      <c r="G106" s="60">
        <f t="shared" si="23"/>
        <v>0</v>
      </c>
      <c r="H106" s="61" t="str">
        <f t="shared" si="24"/>
        <v/>
      </c>
      <c r="I106" s="71"/>
      <c r="J106" s="71"/>
      <c r="K106" s="71"/>
      <c r="L106" s="71"/>
      <c r="M106" s="71"/>
      <c r="N106" s="71"/>
      <c r="O106" s="71"/>
      <c r="P106" s="34"/>
      <c r="Q106" s="2"/>
      <c r="R106" s="2"/>
      <c r="S106" s="2"/>
      <c r="T106" s="2"/>
      <c r="U106" s="2"/>
      <c r="V106" s="2"/>
      <c r="W106" s="2"/>
      <c r="X106" s="2"/>
      <c r="Y106" s="2"/>
      <c r="Z106" s="2"/>
      <c r="AA106" s="2"/>
      <c r="AB106" s="2"/>
      <c r="AE106" s="7" t="str">
        <f t="shared" si="15"/>
        <v/>
      </c>
      <c r="AF106">
        <f t="shared" si="16"/>
        <v>0</v>
      </c>
      <c r="AG106">
        <f t="shared" si="17"/>
        <v>0</v>
      </c>
      <c r="AH106">
        <f t="shared" si="18"/>
        <v>0</v>
      </c>
      <c r="AI106">
        <f t="shared" si="19"/>
        <v>0</v>
      </c>
      <c r="AJ106">
        <f t="shared" si="20"/>
        <v>0</v>
      </c>
      <c r="AK106">
        <f t="shared" si="21"/>
        <v>0</v>
      </c>
      <c r="AL106">
        <f t="shared" si="22"/>
        <v>0</v>
      </c>
    </row>
    <row r="107" spans="1:38" x14ac:dyDescent="0.2">
      <c r="A107" s="33"/>
      <c r="B107" s="87"/>
      <c r="C107" s="71"/>
      <c r="D107" s="71"/>
      <c r="E107" s="85"/>
      <c r="F107" s="85"/>
      <c r="G107" s="60">
        <f t="shared" si="23"/>
        <v>0</v>
      </c>
      <c r="H107" s="61" t="str">
        <f t="shared" si="24"/>
        <v/>
      </c>
      <c r="I107" s="71"/>
      <c r="J107" s="71"/>
      <c r="K107" s="71"/>
      <c r="L107" s="71"/>
      <c r="M107" s="71"/>
      <c r="N107" s="71"/>
      <c r="O107" s="71"/>
      <c r="P107" s="34"/>
      <c r="Q107" s="2"/>
      <c r="R107" s="2"/>
      <c r="S107" s="2"/>
      <c r="T107" s="2"/>
      <c r="U107" s="2"/>
      <c r="V107" s="2"/>
      <c r="W107" s="2"/>
      <c r="X107" s="2"/>
      <c r="Y107" s="2"/>
      <c r="Z107" s="2"/>
      <c r="AA107" s="2"/>
      <c r="AB107" s="2"/>
      <c r="AE107" s="7" t="str">
        <f t="shared" si="15"/>
        <v/>
      </c>
      <c r="AF107">
        <f t="shared" si="16"/>
        <v>0</v>
      </c>
      <c r="AG107">
        <f t="shared" si="17"/>
        <v>0</v>
      </c>
      <c r="AH107">
        <f t="shared" si="18"/>
        <v>0</v>
      </c>
      <c r="AI107">
        <f t="shared" si="19"/>
        <v>0</v>
      </c>
      <c r="AJ107">
        <f t="shared" si="20"/>
        <v>0</v>
      </c>
      <c r="AK107">
        <f t="shared" si="21"/>
        <v>0</v>
      </c>
      <c r="AL107">
        <f t="shared" si="22"/>
        <v>0</v>
      </c>
    </row>
    <row r="108" spans="1:38" x14ac:dyDescent="0.2">
      <c r="A108" s="33"/>
      <c r="B108" s="87"/>
      <c r="C108" s="71"/>
      <c r="D108" s="71"/>
      <c r="E108" s="85"/>
      <c r="F108" s="85"/>
      <c r="G108" s="60">
        <f t="shared" si="23"/>
        <v>0</v>
      </c>
      <c r="H108" s="61" t="str">
        <f t="shared" si="24"/>
        <v/>
      </c>
      <c r="I108" s="71"/>
      <c r="J108" s="71"/>
      <c r="K108" s="71"/>
      <c r="L108" s="71"/>
      <c r="M108" s="71"/>
      <c r="N108" s="71"/>
      <c r="O108" s="71"/>
      <c r="P108" s="34"/>
      <c r="Q108" s="2"/>
      <c r="R108" s="2"/>
      <c r="S108" s="2"/>
      <c r="T108" s="2"/>
      <c r="U108" s="2"/>
      <c r="V108" s="2"/>
      <c r="W108" s="2"/>
      <c r="X108" s="2"/>
      <c r="Y108" s="2"/>
      <c r="Z108" s="2"/>
      <c r="AA108" s="2"/>
      <c r="AB108" s="2"/>
      <c r="AE108" s="7" t="str">
        <f t="shared" si="15"/>
        <v/>
      </c>
      <c r="AF108">
        <f t="shared" si="16"/>
        <v>0</v>
      </c>
      <c r="AG108">
        <f t="shared" si="17"/>
        <v>0</v>
      </c>
      <c r="AH108">
        <f t="shared" si="18"/>
        <v>0</v>
      </c>
      <c r="AI108">
        <f t="shared" si="19"/>
        <v>0</v>
      </c>
      <c r="AJ108">
        <f t="shared" si="20"/>
        <v>0</v>
      </c>
      <c r="AK108">
        <f t="shared" si="21"/>
        <v>0</v>
      </c>
      <c r="AL108">
        <f t="shared" si="22"/>
        <v>0</v>
      </c>
    </row>
    <row r="109" spans="1:38" x14ac:dyDescent="0.2">
      <c r="A109" s="33"/>
      <c r="B109" s="87"/>
      <c r="C109" s="71"/>
      <c r="D109" s="71"/>
      <c r="E109" s="85"/>
      <c r="F109" s="85"/>
      <c r="G109" s="60">
        <f t="shared" si="23"/>
        <v>0</v>
      </c>
      <c r="H109" s="61" t="str">
        <f t="shared" si="24"/>
        <v/>
      </c>
      <c r="I109" s="71"/>
      <c r="J109" s="71"/>
      <c r="K109" s="71"/>
      <c r="L109" s="71"/>
      <c r="M109" s="71"/>
      <c r="N109" s="71"/>
      <c r="O109" s="71"/>
      <c r="P109" s="34"/>
      <c r="Q109" s="2"/>
      <c r="R109" s="2"/>
      <c r="S109" s="2"/>
      <c r="T109" s="2"/>
      <c r="U109" s="2"/>
      <c r="V109" s="2"/>
      <c r="W109" s="2"/>
      <c r="X109" s="2"/>
      <c r="Y109" s="2"/>
      <c r="Z109" s="2"/>
      <c r="AA109" s="2"/>
      <c r="AB109" s="2"/>
      <c r="AE109" s="7" t="str">
        <f t="shared" si="15"/>
        <v/>
      </c>
      <c r="AF109">
        <f t="shared" si="16"/>
        <v>0</v>
      </c>
      <c r="AG109">
        <f t="shared" si="17"/>
        <v>0</v>
      </c>
      <c r="AH109">
        <f t="shared" si="18"/>
        <v>0</v>
      </c>
      <c r="AI109">
        <f t="shared" si="19"/>
        <v>0</v>
      </c>
      <c r="AJ109">
        <f t="shared" si="20"/>
        <v>0</v>
      </c>
      <c r="AK109">
        <f t="shared" si="21"/>
        <v>0</v>
      </c>
      <c r="AL109">
        <f t="shared" si="22"/>
        <v>0</v>
      </c>
    </row>
    <row r="110" spans="1:38" x14ac:dyDescent="0.2">
      <c r="A110" s="33"/>
      <c r="B110" s="87"/>
      <c r="C110" s="71"/>
      <c r="D110" s="71"/>
      <c r="E110" s="85"/>
      <c r="F110" s="85"/>
      <c r="G110" s="60">
        <f t="shared" si="23"/>
        <v>0</v>
      </c>
      <c r="H110" s="61" t="str">
        <f t="shared" si="24"/>
        <v/>
      </c>
      <c r="I110" s="71"/>
      <c r="J110" s="71"/>
      <c r="K110" s="71"/>
      <c r="L110" s="71"/>
      <c r="M110" s="71"/>
      <c r="N110" s="71"/>
      <c r="O110" s="71"/>
      <c r="P110" s="34"/>
      <c r="Q110" s="2"/>
      <c r="R110" s="2"/>
      <c r="S110" s="2"/>
      <c r="T110" s="2"/>
      <c r="U110" s="2"/>
      <c r="V110" s="2"/>
      <c r="W110" s="2"/>
      <c r="X110" s="2"/>
      <c r="Y110" s="2"/>
      <c r="Z110" s="2"/>
      <c r="AA110" s="2"/>
      <c r="AB110" s="2"/>
      <c r="AE110" s="7" t="str">
        <f t="shared" si="15"/>
        <v/>
      </c>
      <c r="AF110">
        <f t="shared" si="16"/>
        <v>0</v>
      </c>
      <c r="AG110">
        <f t="shared" si="17"/>
        <v>0</v>
      </c>
      <c r="AH110">
        <f t="shared" si="18"/>
        <v>0</v>
      </c>
      <c r="AI110">
        <f t="shared" si="19"/>
        <v>0</v>
      </c>
      <c r="AJ110">
        <f t="shared" si="20"/>
        <v>0</v>
      </c>
      <c r="AK110">
        <f t="shared" si="21"/>
        <v>0</v>
      </c>
      <c r="AL110">
        <f t="shared" si="22"/>
        <v>0</v>
      </c>
    </row>
    <row r="111" spans="1:38" x14ac:dyDescent="0.2">
      <c r="A111" s="33"/>
      <c r="B111" s="87"/>
      <c r="C111" s="71"/>
      <c r="D111" s="71"/>
      <c r="E111" s="85"/>
      <c r="F111" s="85"/>
      <c r="G111" s="60">
        <f t="shared" si="23"/>
        <v>0</v>
      </c>
      <c r="H111" s="61" t="str">
        <f t="shared" si="24"/>
        <v/>
      </c>
      <c r="I111" s="71"/>
      <c r="J111" s="71"/>
      <c r="K111" s="71"/>
      <c r="L111" s="71"/>
      <c r="M111" s="71"/>
      <c r="N111" s="71"/>
      <c r="O111" s="71"/>
      <c r="P111" s="34"/>
      <c r="Q111" s="2"/>
      <c r="R111" s="2"/>
      <c r="S111" s="2"/>
      <c r="T111" s="2"/>
      <c r="U111" s="2"/>
      <c r="V111" s="2"/>
      <c r="W111" s="2"/>
      <c r="X111" s="2"/>
      <c r="Y111" s="2"/>
      <c r="Z111" s="2"/>
      <c r="AA111" s="2"/>
      <c r="AB111" s="2"/>
      <c r="AE111" s="7" t="str">
        <f t="shared" si="15"/>
        <v/>
      </c>
      <c r="AF111">
        <f t="shared" si="16"/>
        <v>0</v>
      </c>
      <c r="AG111">
        <f t="shared" si="17"/>
        <v>0</v>
      </c>
      <c r="AH111">
        <f t="shared" si="18"/>
        <v>0</v>
      </c>
      <c r="AI111">
        <f t="shared" si="19"/>
        <v>0</v>
      </c>
      <c r="AJ111">
        <f t="shared" si="20"/>
        <v>0</v>
      </c>
      <c r="AK111">
        <f t="shared" si="21"/>
        <v>0</v>
      </c>
      <c r="AL111">
        <f t="shared" si="22"/>
        <v>0</v>
      </c>
    </row>
    <row r="112" spans="1:38" x14ac:dyDescent="0.2">
      <c r="A112" s="33"/>
      <c r="B112" s="87"/>
      <c r="C112" s="71"/>
      <c r="D112" s="71"/>
      <c r="E112" s="85"/>
      <c r="F112" s="85"/>
      <c r="G112" s="60">
        <f t="shared" si="23"/>
        <v>0</v>
      </c>
      <c r="H112" s="61" t="str">
        <f t="shared" si="24"/>
        <v/>
      </c>
      <c r="I112" s="71"/>
      <c r="J112" s="71"/>
      <c r="K112" s="71"/>
      <c r="L112" s="71"/>
      <c r="M112" s="71"/>
      <c r="N112" s="71"/>
      <c r="O112" s="71"/>
      <c r="P112" s="34"/>
      <c r="Q112" s="2"/>
      <c r="R112" s="2"/>
      <c r="S112" s="2"/>
      <c r="T112" s="2"/>
      <c r="U112" s="2"/>
      <c r="V112" s="2"/>
      <c r="W112" s="2"/>
      <c r="X112" s="2"/>
      <c r="Y112" s="2"/>
      <c r="Z112" s="2"/>
      <c r="AA112" s="2"/>
      <c r="AB112" s="2"/>
      <c r="AE112" s="7" t="str">
        <f t="shared" si="15"/>
        <v/>
      </c>
      <c r="AF112">
        <f t="shared" si="16"/>
        <v>0</v>
      </c>
      <c r="AG112">
        <f t="shared" si="17"/>
        <v>0</v>
      </c>
      <c r="AH112">
        <f t="shared" si="18"/>
        <v>0</v>
      </c>
      <c r="AI112">
        <f t="shared" si="19"/>
        <v>0</v>
      </c>
      <c r="AJ112">
        <f t="shared" si="20"/>
        <v>0</v>
      </c>
      <c r="AK112">
        <f t="shared" si="21"/>
        <v>0</v>
      </c>
      <c r="AL112">
        <f t="shared" si="22"/>
        <v>0</v>
      </c>
    </row>
    <row r="113" spans="1:38" x14ac:dyDescent="0.2">
      <c r="A113" s="33"/>
      <c r="B113" s="87"/>
      <c r="C113" s="71"/>
      <c r="D113" s="71"/>
      <c r="E113" s="85"/>
      <c r="F113" s="85"/>
      <c r="G113" s="60">
        <f t="shared" si="23"/>
        <v>0</v>
      </c>
      <c r="H113" s="61" t="str">
        <f t="shared" si="24"/>
        <v/>
      </c>
      <c r="I113" s="71"/>
      <c r="J113" s="71"/>
      <c r="K113" s="71"/>
      <c r="L113" s="71"/>
      <c r="M113" s="71"/>
      <c r="N113" s="71"/>
      <c r="O113" s="71"/>
      <c r="P113" s="34"/>
      <c r="Q113" s="2"/>
      <c r="R113" s="2"/>
      <c r="S113" s="2"/>
      <c r="T113" s="2"/>
      <c r="U113" s="2"/>
      <c r="V113" s="2"/>
      <c r="W113" s="2"/>
      <c r="X113" s="2"/>
      <c r="Y113" s="2"/>
      <c r="Z113" s="2"/>
      <c r="AA113" s="2"/>
      <c r="AB113" s="2"/>
      <c r="AE113" s="7" t="str">
        <f t="shared" si="15"/>
        <v/>
      </c>
      <c r="AF113">
        <f t="shared" si="16"/>
        <v>0</v>
      </c>
      <c r="AG113">
        <f t="shared" si="17"/>
        <v>0</v>
      </c>
      <c r="AH113">
        <f t="shared" si="18"/>
        <v>0</v>
      </c>
      <c r="AI113">
        <f t="shared" si="19"/>
        <v>0</v>
      </c>
      <c r="AJ113">
        <f t="shared" si="20"/>
        <v>0</v>
      </c>
      <c r="AK113">
        <f t="shared" si="21"/>
        <v>0</v>
      </c>
      <c r="AL113">
        <f t="shared" si="22"/>
        <v>0</v>
      </c>
    </row>
    <row r="114" spans="1:38" x14ac:dyDescent="0.2">
      <c r="A114" s="33"/>
      <c r="B114" s="87"/>
      <c r="C114" s="71"/>
      <c r="D114" s="71"/>
      <c r="E114" s="85"/>
      <c r="F114" s="85"/>
      <c r="G114" s="60">
        <f t="shared" si="23"/>
        <v>0</v>
      </c>
      <c r="H114" s="61" t="str">
        <f t="shared" si="24"/>
        <v/>
      </c>
      <c r="I114" s="71"/>
      <c r="J114" s="71"/>
      <c r="K114" s="71"/>
      <c r="L114" s="71"/>
      <c r="M114" s="71"/>
      <c r="N114" s="71"/>
      <c r="O114" s="71"/>
      <c r="P114" s="34"/>
      <c r="Q114" s="2"/>
      <c r="R114" s="2"/>
      <c r="S114" s="2"/>
      <c r="T114" s="2"/>
      <c r="U114" s="2"/>
      <c r="V114" s="2"/>
      <c r="W114" s="2"/>
      <c r="X114" s="2"/>
      <c r="Y114" s="2"/>
      <c r="Z114" s="2"/>
      <c r="AA114" s="2"/>
      <c r="AB114" s="2"/>
      <c r="AE114" s="7" t="str">
        <f t="shared" si="15"/>
        <v/>
      </c>
      <c r="AF114">
        <f t="shared" si="16"/>
        <v>0</v>
      </c>
      <c r="AG114">
        <f t="shared" si="17"/>
        <v>0</v>
      </c>
      <c r="AH114">
        <f t="shared" si="18"/>
        <v>0</v>
      </c>
      <c r="AI114">
        <f t="shared" si="19"/>
        <v>0</v>
      </c>
      <c r="AJ114">
        <f t="shared" si="20"/>
        <v>0</v>
      </c>
      <c r="AK114">
        <f t="shared" si="21"/>
        <v>0</v>
      </c>
      <c r="AL114">
        <f t="shared" si="22"/>
        <v>0</v>
      </c>
    </row>
    <row r="115" spans="1:38" x14ac:dyDescent="0.2">
      <c r="A115" s="33"/>
      <c r="B115" s="87"/>
      <c r="C115" s="71"/>
      <c r="D115" s="71"/>
      <c r="E115" s="85"/>
      <c r="F115" s="85"/>
      <c r="G115" s="60">
        <f t="shared" si="23"/>
        <v>0</v>
      </c>
      <c r="H115" s="61" t="str">
        <f t="shared" si="24"/>
        <v/>
      </c>
      <c r="I115" s="71"/>
      <c r="J115" s="71"/>
      <c r="K115" s="71"/>
      <c r="L115" s="71"/>
      <c r="M115" s="71"/>
      <c r="N115" s="71"/>
      <c r="O115" s="71"/>
      <c r="P115" s="34"/>
      <c r="Q115" s="2"/>
      <c r="R115" s="2"/>
      <c r="S115" s="2"/>
      <c r="T115" s="2"/>
      <c r="U115" s="2"/>
      <c r="V115" s="2"/>
      <c r="W115" s="2"/>
      <c r="X115" s="2"/>
      <c r="Y115" s="2"/>
      <c r="Z115" s="2"/>
      <c r="AA115" s="2"/>
      <c r="AB115" s="2"/>
      <c r="AE115" s="7" t="str">
        <f t="shared" si="15"/>
        <v/>
      </c>
      <c r="AF115">
        <f t="shared" si="16"/>
        <v>0</v>
      </c>
      <c r="AG115">
        <f t="shared" si="17"/>
        <v>0</v>
      </c>
      <c r="AH115">
        <f t="shared" si="18"/>
        <v>0</v>
      </c>
      <c r="AI115">
        <f t="shared" si="19"/>
        <v>0</v>
      </c>
      <c r="AJ115">
        <f t="shared" si="20"/>
        <v>0</v>
      </c>
      <c r="AK115">
        <f t="shared" si="21"/>
        <v>0</v>
      </c>
      <c r="AL115">
        <f t="shared" si="22"/>
        <v>0</v>
      </c>
    </row>
    <row r="116" spans="1:38" x14ac:dyDescent="0.2">
      <c r="A116" s="33"/>
      <c r="B116" s="87"/>
      <c r="C116" s="71"/>
      <c r="D116" s="71"/>
      <c r="E116" s="85"/>
      <c r="F116" s="85"/>
      <c r="G116" s="60">
        <f t="shared" si="23"/>
        <v>0</v>
      </c>
      <c r="H116" s="61" t="str">
        <f t="shared" si="24"/>
        <v/>
      </c>
      <c r="I116" s="71"/>
      <c r="J116" s="71"/>
      <c r="K116" s="71"/>
      <c r="L116" s="71"/>
      <c r="M116" s="71"/>
      <c r="N116" s="71"/>
      <c r="O116" s="71"/>
      <c r="P116" s="34"/>
      <c r="Q116" s="2"/>
      <c r="R116" s="2"/>
      <c r="S116" s="2"/>
      <c r="T116" s="2"/>
      <c r="U116" s="2"/>
      <c r="V116" s="2"/>
      <c r="W116" s="2"/>
      <c r="X116" s="2"/>
      <c r="Y116" s="2"/>
      <c r="Z116" s="2"/>
      <c r="AA116" s="2"/>
      <c r="AB116" s="2"/>
      <c r="AE116" s="7" t="str">
        <f t="shared" si="15"/>
        <v/>
      </c>
      <c r="AF116">
        <f t="shared" si="16"/>
        <v>0</v>
      </c>
      <c r="AG116">
        <f t="shared" si="17"/>
        <v>0</v>
      </c>
      <c r="AH116">
        <f t="shared" si="18"/>
        <v>0</v>
      </c>
      <c r="AI116">
        <f t="shared" si="19"/>
        <v>0</v>
      </c>
      <c r="AJ116">
        <f t="shared" si="20"/>
        <v>0</v>
      </c>
      <c r="AK116">
        <f t="shared" si="21"/>
        <v>0</v>
      </c>
      <c r="AL116">
        <f t="shared" si="22"/>
        <v>0</v>
      </c>
    </row>
    <row r="117" spans="1:38" x14ac:dyDescent="0.2">
      <c r="A117" s="33"/>
      <c r="B117" s="87"/>
      <c r="C117" s="71"/>
      <c r="D117" s="71"/>
      <c r="E117" s="85"/>
      <c r="F117" s="85"/>
      <c r="G117" s="60">
        <f t="shared" si="23"/>
        <v>0</v>
      </c>
      <c r="H117" s="61" t="str">
        <f t="shared" si="24"/>
        <v/>
      </c>
      <c r="I117" s="71"/>
      <c r="J117" s="71"/>
      <c r="K117" s="71"/>
      <c r="L117" s="71"/>
      <c r="M117" s="71"/>
      <c r="N117" s="71"/>
      <c r="O117" s="71"/>
      <c r="P117" s="34"/>
      <c r="Q117" s="2"/>
      <c r="R117" s="2"/>
      <c r="S117" s="2"/>
      <c r="T117" s="2"/>
      <c r="U117" s="2"/>
      <c r="V117" s="2"/>
      <c r="W117" s="2"/>
      <c r="X117" s="2"/>
      <c r="Y117" s="2"/>
      <c r="Z117" s="2"/>
      <c r="AA117" s="2"/>
      <c r="AB117" s="2"/>
      <c r="AE117" s="7" t="str">
        <f t="shared" si="15"/>
        <v/>
      </c>
      <c r="AF117">
        <f t="shared" si="16"/>
        <v>0</v>
      </c>
      <c r="AG117">
        <f t="shared" si="17"/>
        <v>0</v>
      </c>
      <c r="AH117">
        <f t="shared" si="18"/>
        <v>0</v>
      </c>
      <c r="AI117">
        <f t="shared" si="19"/>
        <v>0</v>
      </c>
      <c r="AJ117">
        <f t="shared" si="20"/>
        <v>0</v>
      </c>
      <c r="AK117">
        <f t="shared" si="21"/>
        <v>0</v>
      </c>
      <c r="AL117">
        <f t="shared" si="22"/>
        <v>0</v>
      </c>
    </row>
    <row r="118" spans="1:38" x14ac:dyDescent="0.2">
      <c r="A118" s="33"/>
      <c r="B118" s="87"/>
      <c r="C118" s="71"/>
      <c r="D118" s="71"/>
      <c r="E118" s="85"/>
      <c r="F118" s="85"/>
      <c r="G118" s="60">
        <f t="shared" si="23"/>
        <v>0</v>
      </c>
      <c r="H118" s="61" t="str">
        <f t="shared" si="24"/>
        <v/>
      </c>
      <c r="I118" s="71"/>
      <c r="J118" s="71"/>
      <c r="K118" s="71"/>
      <c r="L118" s="71"/>
      <c r="M118" s="71"/>
      <c r="N118" s="71"/>
      <c r="O118" s="71"/>
      <c r="P118" s="34"/>
      <c r="Q118" s="2"/>
      <c r="R118" s="2"/>
      <c r="S118" s="2"/>
      <c r="T118" s="2"/>
      <c r="U118" s="2"/>
      <c r="V118" s="2"/>
      <c r="W118" s="2"/>
      <c r="X118" s="2"/>
      <c r="Y118" s="2"/>
      <c r="Z118" s="2"/>
      <c r="AA118" s="2"/>
      <c r="AB118" s="2"/>
      <c r="AE118" s="7" t="str">
        <f t="shared" si="15"/>
        <v/>
      </c>
      <c r="AF118">
        <f t="shared" si="16"/>
        <v>0</v>
      </c>
      <c r="AG118">
        <f t="shared" si="17"/>
        <v>0</v>
      </c>
      <c r="AH118">
        <f t="shared" si="18"/>
        <v>0</v>
      </c>
      <c r="AI118">
        <f t="shared" si="19"/>
        <v>0</v>
      </c>
      <c r="AJ118">
        <f t="shared" si="20"/>
        <v>0</v>
      </c>
      <c r="AK118">
        <f t="shared" si="21"/>
        <v>0</v>
      </c>
      <c r="AL118">
        <f t="shared" si="22"/>
        <v>0</v>
      </c>
    </row>
    <row r="119" spans="1:38" x14ac:dyDescent="0.2">
      <c r="A119" s="33"/>
      <c r="B119" s="87"/>
      <c r="C119" s="71"/>
      <c r="D119" s="71"/>
      <c r="E119" s="85"/>
      <c r="F119" s="85"/>
      <c r="G119" s="60">
        <f t="shared" si="23"/>
        <v>0</v>
      </c>
      <c r="H119" s="61" t="str">
        <f t="shared" si="24"/>
        <v/>
      </c>
      <c r="I119" s="71"/>
      <c r="J119" s="71"/>
      <c r="K119" s="71"/>
      <c r="L119" s="71"/>
      <c r="M119" s="71"/>
      <c r="N119" s="71"/>
      <c r="O119" s="71"/>
      <c r="P119" s="34"/>
      <c r="Q119" s="2"/>
      <c r="R119" s="2"/>
      <c r="S119" s="2"/>
      <c r="T119" s="2"/>
      <c r="U119" s="2"/>
      <c r="V119" s="2"/>
      <c r="W119" s="2"/>
      <c r="X119" s="2"/>
      <c r="Y119" s="2"/>
      <c r="Z119" s="2"/>
      <c r="AA119" s="2"/>
      <c r="AB119" s="2"/>
      <c r="AE119" s="7" t="str">
        <f t="shared" si="15"/>
        <v/>
      </c>
      <c r="AF119">
        <f t="shared" si="16"/>
        <v>0</v>
      </c>
      <c r="AG119">
        <f t="shared" si="17"/>
        <v>0</v>
      </c>
      <c r="AH119">
        <f t="shared" si="18"/>
        <v>0</v>
      </c>
      <c r="AI119">
        <f t="shared" si="19"/>
        <v>0</v>
      </c>
      <c r="AJ119">
        <f t="shared" si="20"/>
        <v>0</v>
      </c>
      <c r="AK119">
        <f t="shared" si="21"/>
        <v>0</v>
      </c>
      <c r="AL119">
        <f t="shared" si="22"/>
        <v>0</v>
      </c>
    </row>
    <row r="120" spans="1:38" x14ac:dyDescent="0.2">
      <c r="A120" s="33"/>
      <c r="B120" s="87"/>
      <c r="C120" s="71"/>
      <c r="D120" s="71"/>
      <c r="E120" s="85"/>
      <c r="F120" s="85"/>
      <c r="G120" s="60">
        <f t="shared" si="23"/>
        <v>0</v>
      </c>
      <c r="H120" s="61" t="str">
        <f t="shared" si="24"/>
        <v/>
      </c>
      <c r="I120" s="71"/>
      <c r="J120" s="71"/>
      <c r="K120" s="71"/>
      <c r="L120" s="71"/>
      <c r="M120" s="71"/>
      <c r="N120" s="71"/>
      <c r="O120" s="71"/>
      <c r="P120" s="34"/>
      <c r="Q120" s="2"/>
      <c r="R120" s="2"/>
      <c r="S120" s="2"/>
      <c r="T120" s="2"/>
      <c r="U120" s="2"/>
      <c r="V120" s="2"/>
      <c r="W120" s="2"/>
      <c r="X120" s="2"/>
      <c r="Y120" s="2"/>
      <c r="Z120" s="2"/>
      <c r="AA120" s="2"/>
      <c r="AB120" s="2"/>
      <c r="AE120" s="7" t="str">
        <f t="shared" si="15"/>
        <v/>
      </c>
      <c r="AF120">
        <f t="shared" si="16"/>
        <v>0</v>
      </c>
      <c r="AG120">
        <f t="shared" si="17"/>
        <v>0</v>
      </c>
      <c r="AH120">
        <f t="shared" si="18"/>
        <v>0</v>
      </c>
      <c r="AI120">
        <f t="shared" si="19"/>
        <v>0</v>
      </c>
      <c r="AJ120">
        <f t="shared" si="20"/>
        <v>0</v>
      </c>
      <c r="AK120">
        <f t="shared" si="21"/>
        <v>0</v>
      </c>
      <c r="AL120">
        <f t="shared" si="22"/>
        <v>0</v>
      </c>
    </row>
    <row r="121" spans="1:38" x14ac:dyDescent="0.2">
      <c r="A121" s="33"/>
      <c r="B121" s="87"/>
      <c r="C121" s="71"/>
      <c r="D121" s="71"/>
      <c r="E121" s="85"/>
      <c r="F121" s="85"/>
      <c r="G121" s="60">
        <f t="shared" si="23"/>
        <v>0</v>
      </c>
      <c r="H121" s="61" t="str">
        <f t="shared" si="24"/>
        <v/>
      </c>
      <c r="I121" s="71"/>
      <c r="J121" s="71"/>
      <c r="K121" s="71"/>
      <c r="L121" s="71"/>
      <c r="M121" s="71"/>
      <c r="N121" s="71"/>
      <c r="O121" s="71"/>
      <c r="P121" s="34"/>
      <c r="Q121" s="2"/>
      <c r="R121" s="2"/>
      <c r="S121" s="2"/>
      <c r="T121" s="2"/>
      <c r="U121" s="2"/>
      <c r="V121" s="2"/>
      <c r="W121" s="2"/>
      <c r="X121" s="2"/>
      <c r="Y121" s="2"/>
      <c r="Z121" s="2"/>
      <c r="AA121" s="2"/>
      <c r="AB121" s="2"/>
      <c r="AE121" s="7" t="str">
        <f t="shared" si="15"/>
        <v/>
      </c>
      <c r="AF121">
        <f t="shared" si="16"/>
        <v>0</v>
      </c>
      <c r="AG121">
        <f t="shared" si="17"/>
        <v>0</v>
      </c>
      <c r="AH121">
        <f t="shared" si="18"/>
        <v>0</v>
      </c>
      <c r="AI121">
        <f t="shared" si="19"/>
        <v>0</v>
      </c>
      <c r="AJ121">
        <f t="shared" si="20"/>
        <v>0</v>
      </c>
      <c r="AK121">
        <f t="shared" si="21"/>
        <v>0</v>
      </c>
      <c r="AL121">
        <f t="shared" si="22"/>
        <v>0</v>
      </c>
    </row>
    <row r="122" spans="1:38" x14ac:dyDescent="0.2">
      <c r="A122" s="33"/>
      <c r="B122" s="87"/>
      <c r="C122" s="71"/>
      <c r="D122" s="71"/>
      <c r="E122" s="85"/>
      <c r="F122" s="85"/>
      <c r="G122" s="60">
        <f t="shared" si="23"/>
        <v>0</v>
      </c>
      <c r="H122" s="61" t="str">
        <f t="shared" si="24"/>
        <v/>
      </c>
      <c r="I122" s="71"/>
      <c r="J122" s="71"/>
      <c r="K122" s="71"/>
      <c r="L122" s="71"/>
      <c r="M122" s="71"/>
      <c r="N122" s="71"/>
      <c r="O122" s="71"/>
      <c r="P122" s="34"/>
      <c r="Q122" s="2"/>
      <c r="R122" s="2"/>
      <c r="S122" s="2"/>
      <c r="T122" s="2"/>
      <c r="U122" s="2"/>
      <c r="V122" s="2"/>
      <c r="W122" s="2"/>
      <c r="X122" s="2"/>
      <c r="Y122" s="2"/>
      <c r="Z122" s="2"/>
      <c r="AA122" s="2"/>
      <c r="AB122" s="2"/>
      <c r="AE122" s="7" t="str">
        <f t="shared" si="15"/>
        <v/>
      </c>
      <c r="AF122">
        <f t="shared" si="16"/>
        <v>0</v>
      </c>
      <c r="AG122">
        <f t="shared" si="17"/>
        <v>0</v>
      </c>
      <c r="AH122">
        <f t="shared" si="18"/>
        <v>0</v>
      </c>
      <c r="AI122">
        <f t="shared" si="19"/>
        <v>0</v>
      </c>
      <c r="AJ122">
        <f t="shared" si="20"/>
        <v>0</v>
      </c>
      <c r="AK122">
        <f t="shared" si="21"/>
        <v>0</v>
      </c>
      <c r="AL122">
        <f t="shared" si="22"/>
        <v>0</v>
      </c>
    </row>
    <row r="123" spans="1:38" x14ac:dyDescent="0.2">
      <c r="A123" s="33"/>
      <c r="B123" s="87"/>
      <c r="C123" s="71"/>
      <c r="D123" s="71"/>
      <c r="E123" s="85"/>
      <c r="F123" s="85"/>
      <c r="G123" s="60">
        <f t="shared" si="23"/>
        <v>0</v>
      </c>
      <c r="H123" s="61" t="str">
        <f t="shared" si="24"/>
        <v/>
      </c>
      <c r="I123" s="71"/>
      <c r="J123" s="71"/>
      <c r="K123" s="71"/>
      <c r="L123" s="71"/>
      <c r="M123" s="71"/>
      <c r="N123" s="71"/>
      <c r="O123" s="71"/>
      <c r="P123" s="34"/>
      <c r="Q123" s="2"/>
      <c r="R123" s="2"/>
      <c r="S123" s="2"/>
      <c r="T123" s="2"/>
      <c r="U123" s="2"/>
      <c r="V123" s="2"/>
      <c r="W123" s="2"/>
      <c r="X123" s="2"/>
      <c r="Y123" s="2"/>
      <c r="Z123" s="2"/>
      <c r="AA123" s="2"/>
      <c r="AB123" s="2"/>
      <c r="AE123" s="7" t="str">
        <f t="shared" si="15"/>
        <v/>
      </c>
      <c r="AF123">
        <f t="shared" si="16"/>
        <v>0</v>
      </c>
      <c r="AG123">
        <f t="shared" si="17"/>
        <v>0</v>
      </c>
      <c r="AH123">
        <f t="shared" si="18"/>
        <v>0</v>
      </c>
      <c r="AI123">
        <f t="shared" si="19"/>
        <v>0</v>
      </c>
      <c r="AJ123">
        <f t="shared" si="20"/>
        <v>0</v>
      </c>
      <c r="AK123">
        <f t="shared" si="21"/>
        <v>0</v>
      </c>
      <c r="AL123">
        <f t="shared" si="22"/>
        <v>0</v>
      </c>
    </row>
    <row r="124" spans="1:38" x14ac:dyDescent="0.2">
      <c r="A124" s="33"/>
      <c r="B124" s="87"/>
      <c r="C124" s="71"/>
      <c r="D124" s="71"/>
      <c r="E124" s="85"/>
      <c r="F124" s="85"/>
      <c r="G124" s="60">
        <f t="shared" si="23"/>
        <v>0</v>
      </c>
      <c r="H124" s="61" t="str">
        <f t="shared" si="24"/>
        <v/>
      </c>
      <c r="I124" s="71"/>
      <c r="J124" s="71"/>
      <c r="K124" s="71"/>
      <c r="L124" s="71"/>
      <c r="M124" s="71"/>
      <c r="N124" s="71"/>
      <c r="O124" s="71"/>
      <c r="P124" s="34"/>
      <c r="Q124" s="2"/>
      <c r="R124" s="2"/>
      <c r="S124" s="2"/>
      <c r="T124" s="2"/>
      <c r="U124" s="2"/>
      <c r="V124" s="2"/>
      <c r="W124" s="2"/>
      <c r="X124" s="2"/>
      <c r="Y124" s="2"/>
      <c r="Z124" s="2"/>
      <c r="AA124" s="2"/>
      <c r="AB124" s="2"/>
      <c r="AE124" s="7" t="str">
        <f t="shared" si="15"/>
        <v/>
      </c>
      <c r="AF124">
        <f t="shared" si="16"/>
        <v>0</v>
      </c>
      <c r="AG124">
        <f t="shared" si="17"/>
        <v>0</v>
      </c>
      <c r="AH124">
        <f t="shared" si="18"/>
        <v>0</v>
      </c>
      <c r="AI124">
        <f t="shared" si="19"/>
        <v>0</v>
      </c>
      <c r="AJ124">
        <f t="shared" si="20"/>
        <v>0</v>
      </c>
      <c r="AK124">
        <f t="shared" si="21"/>
        <v>0</v>
      </c>
      <c r="AL124">
        <f t="shared" si="22"/>
        <v>0</v>
      </c>
    </row>
    <row r="125" spans="1:38" x14ac:dyDescent="0.2">
      <c r="A125" s="33"/>
      <c r="B125" s="87"/>
      <c r="C125" s="71"/>
      <c r="D125" s="71"/>
      <c r="E125" s="85"/>
      <c r="F125" s="85"/>
      <c r="G125" s="60">
        <f t="shared" si="23"/>
        <v>0</v>
      </c>
      <c r="H125" s="61" t="str">
        <f t="shared" si="24"/>
        <v/>
      </c>
      <c r="I125" s="71"/>
      <c r="J125" s="71"/>
      <c r="K125" s="71"/>
      <c r="L125" s="71"/>
      <c r="M125" s="71"/>
      <c r="N125" s="71"/>
      <c r="O125" s="71"/>
      <c r="P125" s="34"/>
      <c r="Q125" s="2"/>
      <c r="R125" s="2"/>
      <c r="S125" s="2"/>
      <c r="T125" s="2"/>
      <c r="U125" s="2"/>
      <c r="V125" s="2"/>
      <c r="W125" s="2"/>
      <c r="X125" s="2"/>
      <c r="Y125" s="2"/>
      <c r="Z125" s="2"/>
      <c r="AA125" s="2"/>
      <c r="AB125" s="2"/>
      <c r="AE125" s="7" t="str">
        <f t="shared" si="15"/>
        <v/>
      </c>
      <c r="AF125">
        <f t="shared" si="16"/>
        <v>0</v>
      </c>
      <c r="AG125">
        <f t="shared" si="17"/>
        <v>0</v>
      </c>
      <c r="AH125">
        <f t="shared" si="18"/>
        <v>0</v>
      </c>
      <c r="AI125">
        <f t="shared" si="19"/>
        <v>0</v>
      </c>
      <c r="AJ125">
        <f t="shared" si="20"/>
        <v>0</v>
      </c>
      <c r="AK125">
        <f t="shared" si="21"/>
        <v>0</v>
      </c>
      <c r="AL125">
        <f t="shared" si="22"/>
        <v>0</v>
      </c>
    </row>
    <row r="126" spans="1:38" x14ac:dyDescent="0.2">
      <c r="A126" s="33"/>
      <c r="B126" s="87"/>
      <c r="C126" s="71"/>
      <c r="D126" s="71"/>
      <c r="E126" s="85"/>
      <c r="F126" s="85"/>
      <c r="G126" s="60">
        <f t="shared" si="23"/>
        <v>0</v>
      </c>
      <c r="H126" s="61" t="str">
        <f t="shared" si="24"/>
        <v/>
      </c>
      <c r="I126" s="71"/>
      <c r="J126" s="71"/>
      <c r="K126" s="71"/>
      <c r="L126" s="71"/>
      <c r="M126" s="71"/>
      <c r="N126" s="71"/>
      <c r="O126" s="71"/>
      <c r="P126" s="34"/>
      <c r="Q126" s="2"/>
      <c r="R126" s="2"/>
      <c r="S126" s="2"/>
      <c r="T126" s="2"/>
      <c r="U126" s="2"/>
      <c r="V126" s="2"/>
      <c r="W126" s="2"/>
      <c r="X126" s="2"/>
      <c r="Y126" s="2"/>
      <c r="Z126" s="2"/>
      <c r="AA126" s="2"/>
      <c r="AB126" s="2"/>
      <c r="AE126" s="7" t="str">
        <f t="shared" si="15"/>
        <v/>
      </c>
      <c r="AF126">
        <f t="shared" si="16"/>
        <v>0</v>
      </c>
      <c r="AG126">
        <f t="shared" si="17"/>
        <v>0</v>
      </c>
      <c r="AH126">
        <f t="shared" si="18"/>
        <v>0</v>
      </c>
      <c r="AI126">
        <f t="shared" si="19"/>
        <v>0</v>
      </c>
      <c r="AJ126">
        <f t="shared" si="20"/>
        <v>0</v>
      </c>
      <c r="AK126">
        <f t="shared" si="21"/>
        <v>0</v>
      </c>
      <c r="AL126">
        <f t="shared" si="22"/>
        <v>0</v>
      </c>
    </row>
    <row r="127" spans="1:38" x14ac:dyDescent="0.2">
      <c r="A127" s="33"/>
      <c r="B127" s="87"/>
      <c r="C127" s="71"/>
      <c r="D127" s="71"/>
      <c r="E127" s="85"/>
      <c r="F127" s="85"/>
      <c r="G127" s="60">
        <f t="shared" si="23"/>
        <v>0</v>
      </c>
      <c r="H127" s="61" t="str">
        <f t="shared" si="24"/>
        <v/>
      </c>
      <c r="I127" s="71"/>
      <c r="J127" s="71"/>
      <c r="K127" s="71"/>
      <c r="L127" s="71"/>
      <c r="M127" s="71"/>
      <c r="N127" s="71"/>
      <c r="O127" s="71"/>
      <c r="P127" s="34"/>
      <c r="Q127" s="2"/>
      <c r="R127" s="2"/>
      <c r="S127" s="2"/>
      <c r="T127" s="2"/>
      <c r="U127" s="2"/>
      <c r="V127" s="2"/>
      <c r="W127" s="2"/>
      <c r="X127" s="2"/>
      <c r="Y127" s="2"/>
      <c r="Z127" s="2"/>
      <c r="AA127" s="2"/>
      <c r="AB127" s="2"/>
      <c r="AE127" s="7" t="str">
        <f t="shared" si="15"/>
        <v/>
      </c>
      <c r="AF127">
        <f t="shared" si="16"/>
        <v>0</v>
      </c>
      <c r="AG127">
        <f t="shared" si="17"/>
        <v>0</v>
      </c>
      <c r="AH127">
        <f t="shared" si="18"/>
        <v>0</v>
      </c>
      <c r="AI127">
        <f t="shared" si="19"/>
        <v>0</v>
      </c>
      <c r="AJ127">
        <f t="shared" si="20"/>
        <v>0</v>
      </c>
      <c r="AK127">
        <f t="shared" si="21"/>
        <v>0</v>
      </c>
      <c r="AL127">
        <f t="shared" si="22"/>
        <v>0</v>
      </c>
    </row>
    <row r="128" spans="1:38" x14ac:dyDescent="0.2">
      <c r="A128" s="33"/>
      <c r="B128" s="87"/>
      <c r="C128" s="71"/>
      <c r="D128" s="71"/>
      <c r="E128" s="85"/>
      <c r="F128" s="85"/>
      <c r="G128" s="60">
        <f t="shared" si="23"/>
        <v>0</v>
      </c>
      <c r="H128" s="61" t="str">
        <f t="shared" si="24"/>
        <v/>
      </c>
      <c r="I128" s="71"/>
      <c r="J128" s="71"/>
      <c r="K128" s="71"/>
      <c r="L128" s="71"/>
      <c r="M128" s="71"/>
      <c r="N128" s="71"/>
      <c r="O128" s="71"/>
      <c r="P128" s="34"/>
      <c r="Q128" s="2"/>
      <c r="R128" s="2"/>
      <c r="S128" s="2"/>
      <c r="T128" s="2"/>
      <c r="U128" s="2"/>
      <c r="V128" s="2"/>
      <c r="W128" s="2"/>
      <c r="X128" s="2"/>
      <c r="Y128" s="2"/>
      <c r="Z128" s="2"/>
      <c r="AA128" s="2"/>
      <c r="AB128" s="2"/>
      <c r="AE128" s="7" t="str">
        <f t="shared" si="15"/>
        <v/>
      </c>
      <c r="AF128">
        <f t="shared" si="16"/>
        <v>0</v>
      </c>
      <c r="AG128">
        <f t="shared" si="17"/>
        <v>0</v>
      </c>
      <c r="AH128">
        <f t="shared" si="18"/>
        <v>0</v>
      </c>
      <c r="AI128">
        <f t="shared" si="19"/>
        <v>0</v>
      </c>
      <c r="AJ128">
        <f t="shared" si="20"/>
        <v>0</v>
      </c>
      <c r="AK128">
        <f t="shared" si="21"/>
        <v>0</v>
      </c>
      <c r="AL128">
        <f t="shared" si="22"/>
        <v>0</v>
      </c>
    </row>
    <row r="129" spans="1:38" x14ac:dyDescent="0.2">
      <c r="A129" s="33"/>
      <c r="B129" s="87"/>
      <c r="C129" s="71"/>
      <c r="D129" s="71"/>
      <c r="E129" s="85"/>
      <c r="F129" s="85"/>
      <c r="G129" s="60">
        <f t="shared" si="23"/>
        <v>0</v>
      </c>
      <c r="H129" s="61" t="str">
        <f t="shared" si="24"/>
        <v/>
      </c>
      <c r="I129" s="71"/>
      <c r="J129" s="71"/>
      <c r="K129" s="71"/>
      <c r="L129" s="71"/>
      <c r="M129" s="71"/>
      <c r="N129" s="71"/>
      <c r="O129" s="71"/>
      <c r="P129" s="34"/>
      <c r="Q129" s="2"/>
      <c r="R129" s="2"/>
      <c r="S129" s="2"/>
      <c r="T129" s="2"/>
      <c r="U129" s="2"/>
      <c r="V129" s="2"/>
      <c r="W129" s="2"/>
      <c r="X129" s="2"/>
      <c r="Y129" s="2"/>
      <c r="Z129" s="2"/>
      <c r="AA129" s="2"/>
      <c r="AB129" s="2"/>
      <c r="AE129" s="7" t="str">
        <f t="shared" si="15"/>
        <v/>
      </c>
      <c r="AF129">
        <f t="shared" si="16"/>
        <v>0</v>
      </c>
      <c r="AG129">
        <f t="shared" si="17"/>
        <v>0</v>
      </c>
      <c r="AH129">
        <f t="shared" si="18"/>
        <v>0</v>
      </c>
      <c r="AI129">
        <f t="shared" si="19"/>
        <v>0</v>
      </c>
      <c r="AJ129">
        <f t="shared" si="20"/>
        <v>0</v>
      </c>
      <c r="AK129">
        <f t="shared" si="21"/>
        <v>0</v>
      </c>
      <c r="AL129">
        <f t="shared" si="22"/>
        <v>0</v>
      </c>
    </row>
    <row r="130" spans="1:38" x14ac:dyDescent="0.2">
      <c r="A130" s="33"/>
      <c r="B130" s="87"/>
      <c r="C130" s="71"/>
      <c r="D130" s="71"/>
      <c r="E130" s="85"/>
      <c r="F130" s="85"/>
      <c r="G130" s="60">
        <f t="shared" si="23"/>
        <v>0</v>
      </c>
      <c r="H130" s="61" t="str">
        <f t="shared" si="24"/>
        <v/>
      </c>
      <c r="I130" s="71"/>
      <c r="J130" s="71"/>
      <c r="K130" s="71"/>
      <c r="L130" s="71"/>
      <c r="M130" s="71"/>
      <c r="N130" s="71"/>
      <c r="O130" s="71"/>
      <c r="P130" s="34"/>
      <c r="Q130" s="2"/>
      <c r="R130" s="2"/>
      <c r="S130" s="2"/>
      <c r="T130" s="2"/>
      <c r="U130" s="2"/>
      <c r="V130" s="2"/>
      <c r="W130" s="2"/>
      <c r="X130" s="2"/>
      <c r="Y130" s="2"/>
      <c r="Z130" s="2"/>
      <c r="AA130" s="2"/>
      <c r="AB130" s="2"/>
      <c r="AE130" s="7" t="str">
        <f t="shared" si="15"/>
        <v/>
      </c>
      <c r="AF130">
        <f t="shared" si="16"/>
        <v>0</v>
      </c>
      <c r="AG130">
        <f t="shared" si="17"/>
        <v>0</v>
      </c>
      <c r="AH130">
        <f t="shared" si="18"/>
        <v>0</v>
      </c>
      <c r="AI130">
        <f t="shared" si="19"/>
        <v>0</v>
      </c>
      <c r="AJ130">
        <f t="shared" si="20"/>
        <v>0</v>
      </c>
      <c r="AK130">
        <f t="shared" si="21"/>
        <v>0</v>
      </c>
      <c r="AL130">
        <f t="shared" si="22"/>
        <v>0</v>
      </c>
    </row>
    <row r="131" spans="1:38" x14ac:dyDescent="0.2">
      <c r="A131" s="33"/>
      <c r="B131" s="87"/>
      <c r="C131" s="71"/>
      <c r="D131" s="71"/>
      <c r="E131" s="85"/>
      <c r="F131" s="85"/>
      <c r="G131" s="60">
        <f t="shared" si="23"/>
        <v>0</v>
      </c>
      <c r="H131" s="61" t="str">
        <f t="shared" si="24"/>
        <v/>
      </c>
      <c r="I131" s="71"/>
      <c r="J131" s="71"/>
      <c r="K131" s="71"/>
      <c r="L131" s="71"/>
      <c r="M131" s="71"/>
      <c r="N131" s="71"/>
      <c r="O131" s="71"/>
      <c r="P131" s="34"/>
      <c r="Q131" s="2"/>
      <c r="R131" s="2"/>
      <c r="S131" s="2"/>
      <c r="T131" s="2"/>
      <c r="U131" s="2"/>
      <c r="V131" s="2"/>
      <c r="W131" s="2"/>
      <c r="X131" s="2"/>
      <c r="Y131" s="2"/>
      <c r="Z131" s="2"/>
      <c r="AA131" s="2"/>
      <c r="AB131" s="2"/>
      <c r="AE131" s="7" t="str">
        <f t="shared" si="15"/>
        <v/>
      </c>
      <c r="AF131">
        <f t="shared" si="16"/>
        <v>0</v>
      </c>
      <c r="AG131">
        <f t="shared" si="17"/>
        <v>0</v>
      </c>
      <c r="AH131">
        <f t="shared" si="18"/>
        <v>0</v>
      </c>
      <c r="AI131">
        <f t="shared" si="19"/>
        <v>0</v>
      </c>
      <c r="AJ131">
        <f t="shared" si="20"/>
        <v>0</v>
      </c>
      <c r="AK131">
        <f t="shared" si="21"/>
        <v>0</v>
      </c>
      <c r="AL131">
        <f t="shared" si="22"/>
        <v>0</v>
      </c>
    </row>
    <row r="132" spans="1:38" x14ac:dyDescent="0.2">
      <c r="A132" s="33"/>
      <c r="B132" s="87"/>
      <c r="C132" s="71"/>
      <c r="D132" s="71"/>
      <c r="E132" s="85"/>
      <c r="F132" s="85"/>
      <c r="G132" s="60">
        <f t="shared" si="23"/>
        <v>0</v>
      </c>
      <c r="H132" s="61" t="str">
        <f t="shared" si="24"/>
        <v/>
      </c>
      <c r="I132" s="71"/>
      <c r="J132" s="71"/>
      <c r="K132" s="71"/>
      <c r="L132" s="71"/>
      <c r="M132" s="71"/>
      <c r="N132" s="71"/>
      <c r="O132" s="71"/>
      <c r="P132" s="34"/>
      <c r="Q132" s="2"/>
      <c r="R132" s="2"/>
      <c r="S132" s="2"/>
      <c r="T132" s="2"/>
      <c r="U132" s="2"/>
      <c r="V132" s="2"/>
      <c r="W132" s="2"/>
      <c r="X132" s="2"/>
      <c r="Y132" s="2"/>
      <c r="Z132" s="2"/>
      <c r="AA132" s="2"/>
      <c r="AB132" s="2"/>
      <c r="AE132" s="7" t="str">
        <f t="shared" si="15"/>
        <v/>
      </c>
      <c r="AF132">
        <f t="shared" si="16"/>
        <v>0</v>
      </c>
      <c r="AG132">
        <f t="shared" si="17"/>
        <v>0</v>
      </c>
      <c r="AH132">
        <f t="shared" si="18"/>
        <v>0</v>
      </c>
      <c r="AI132">
        <f t="shared" si="19"/>
        <v>0</v>
      </c>
      <c r="AJ132">
        <f t="shared" si="20"/>
        <v>0</v>
      </c>
      <c r="AK132">
        <f t="shared" si="21"/>
        <v>0</v>
      </c>
      <c r="AL132">
        <f t="shared" si="22"/>
        <v>0</v>
      </c>
    </row>
    <row r="133" spans="1:38" x14ac:dyDescent="0.2">
      <c r="A133" s="33"/>
      <c r="B133" s="87"/>
      <c r="C133" s="71"/>
      <c r="D133" s="71"/>
      <c r="E133" s="85"/>
      <c r="F133" s="85"/>
      <c r="G133" s="60">
        <f t="shared" si="23"/>
        <v>0</v>
      </c>
      <c r="H133" s="61" t="str">
        <f t="shared" si="24"/>
        <v/>
      </c>
      <c r="I133" s="71"/>
      <c r="J133" s="71"/>
      <c r="K133" s="71"/>
      <c r="L133" s="71"/>
      <c r="M133" s="71"/>
      <c r="N133" s="71"/>
      <c r="O133" s="71"/>
      <c r="P133" s="34"/>
      <c r="Q133" s="2"/>
      <c r="R133" s="2"/>
      <c r="S133" s="2"/>
      <c r="T133" s="2"/>
      <c r="U133" s="2"/>
      <c r="V133" s="2"/>
      <c r="W133" s="2"/>
      <c r="X133" s="2"/>
      <c r="Y133" s="2"/>
      <c r="Z133" s="2"/>
      <c r="AA133" s="2"/>
      <c r="AB133" s="2"/>
      <c r="AE133" s="7" t="str">
        <f t="shared" si="15"/>
        <v/>
      </c>
      <c r="AF133">
        <f t="shared" si="16"/>
        <v>0</v>
      </c>
      <c r="AG133">
        <f t="shared" si="17"/>
        <v>0</v>
      </c>
      <c r="AH133">
        <f t="shared" si="18"/>
        <v>0</v>
      </c>
      <c r="AI133">
        <f t="shared" si="19"/>
        <v>0</v>
      </c>
      <c r="AJ133">
        <f t="shared" si="20"/>
        <v>0</v>
      </c>
      <c r="AK133">
        <f t="shared" si="21"/>
        <v>0</v>
      </c>
      <c r="AL133">
        <f t="shared" si="22"/>
        <v>0</v>
      </c>
    </row>
    <row r="134" spans="1:38" x14ac:dyDescent="0.2">
      <c r="A134" s="33"/>
      <c r="B134" s="87"/>
      <c r="C134" s="71"/>
      <c r="D134" s="71"/>
      <c r="E134" s="85"/>
      <c r="F134" s="85"/>
      <c r="G134" s="60">
        <f t="shared" si="23"/>
        <v>0</v>
      </c>
      <c r="H134" s="61" t="str">
        <f t="shared" si="24"/>
        <v/>
      </c>
      <c r="I134" s="71"/>
      <c r="J134" s="71"/>
      <c r="K134" s="71"/>
      <c r="L134" s="71"/>
      <c r="M134" s="71"/>
      <c r="N134" s="71"/>
      <c r="O134" s="71"/>
      <c r="P134" s="34"/>
      <c r="Q134" s="2"/>
      <c r="R134" s="2"/>
      <c r="S134" s="2"/>
      <c r="T134" s="2"/>
      <c r="U134" s="2"/>
      <c r="V134" s="2"/>
      <c r="W134" s="2"/>
      <c r="X134" s="2"/>
      <c r="Y134" s="2"/>
      <c r="Z134" s="2"/>
      <c r="AA134" s="2"/>
      <c r="AB134" s="2"/>
      <c r="AE134" s="7" t="str">
        <f t="shared" si="15"/>
        <v/>
      </c>
      <c r="AF134">
        <f t="shared" si="16"/>
        <v>0</v>
      </c>
      <c r="AG134">
        <f t="shared" si="17"/>
        <v>0</v>
      </c>
      <c r="AH134">
        <f t="shared" si="18"/>
        <v>0</v>
      </c>
      <c r="AI134">
        <f t="shared" si="19"/>
        <v>0</v>
      </c>
      <c r="AJ134">
        <f t="shared" si="20"/>
        <v>0</v>
      </c>
      <c r="AK134">
        <f t="shared" si="21"/>
        <v>0</v>
      </c>
      <c r="AL134">
        <f t="shared" si="22"/>
        <v>0</v>
      </c>
    </row>
    <row r="135" spans="1:38" x14ac:dyDescent="0.2">
      <c r="A135" s="33"/>
      <c r="B135" s="87"/>
      <c r="C135" s="71"/>
      <c r="D135" s="71"/>
      <c r="E135" s="85"/>
      <c r="F135" s="85"/>
      <c r="G135" s="60">
        <f t="shared" si="23"/>
        <v>0</v>
      </c>
      <c r="H135" s="61" t="str">
        <f t="shared" si="24"/>
        <v/>
      </c>
      <c r="I135" s="71"/>
      <c r="J135" s="71"/>
      <c r="K135" s="71"/>
      <c r="L135" s="71"/>
      <c r="M135" s="71"/>
      <c r="N135" s="71"/>
      <c r="O135" s="71"/>
      <c r="P135" s="34"/>
      <c r="Q135" s="2"/>
      <c r="R135" s="2"/>
      <c r="S135" s="2"/>
      <c r="T135" s="2"/>
      <c r="U135" s="2"/>
      <c r="V135" s="2"/>
      <c r="W135" s="2"/>
      <c r="X135" s="2"/>
      <c r="Y135" s="2"/>
      <c r="Z135" s="2"/>
      <c r="AA135" s="2"/>
      <c r="AB135" s="2"/>
      <c r="AE135" s="7" t="str">
        <f t="shared" si="15"/>
        <v/>
      </c>
      <c r="AF135">
        <f t="shared" si="16"/>
        <v>0</v>
      </c>
      <c r="AG135">
        <f t="shared" si="17"/>
        <v>0</v>
      </c>
      <c r="AH135">
        <f t="shared" si="18"/>
        <v>0</v>
      </c>
      <c r="AI135">
        <f t="shared" si="19"/>
        <v>0</v>
      </c>
      <c r="AJ135">
        <f t="shared" si="20"/>
        <v>0</v>
      </c>
      <c r="AK135">
        <f t="shared" si="21"/>
        <v>0</v>
      </c>
      <c r="AL135">
        <f t="shared" si="22"/>
        <v>0</v>
      </c>
    </row>
    <row r="136" spans="1:38" x14ac:dyDescent="0.2">
      <c r="A136" s="33"/>
      <c r="B136" s="87"/>
      <c r="C136" s="71"/>
      <c r="D136" s="71"/>
      <c r="E136" s="85"/>
      <c r="F136" s="85"/>
      <c r="G136" s="60">
        <f t="shared" si="23"/>
        <v>0</v>
      </c>
      <c r="H136" s="61" t="str">
        <f t="shared" si="24"/>
        <v/>
      </c>
      <c r="I136" s="71"/>
      <c r="J136" s="71"/>
      <c r="K136" s="71"/>
      <c r="L136" s="71"/>
      <c r="M136" s="71"/>
      <c r="N136" s="71"/>
      <c r="O136" s="71"/>
      <c r="P136" s="34"/>
      <c r="Q136" s="2"/>
      <c r="R136" s="2"/>
      <c r="S136" s="2"/>
      <c r="T136" s="2"/>
      <c r="U136" s="2"/>
      <c r="V136" s="2"/>
      <c r="W136" s="2"/>
      <c r="X136" s="2"/>
      <c r="Y136" s="2"/>
      <c r="Z136" s="2"/>
      <c r="AA136" s="2"/>
      <c r="AB136" s="2"/>
      <c r="AE136" s="7" t="str">
        <f t="shared" si="15"/>
        <v/>
      </c>
      <c r="AF136">
        <f t="shared" si="16"/>
        <v>0</v>
      </c>
      <c r="AG136">
        <f t="shared" si="17"/>
        <v>0</v>
      </c>
      <c r="AH136">
        <f t="shared" si="18"/>
        <v>0</v>
      </c>
      <c r="AI136">
        <f t="shared" si="19"/>
        <v>0</v>
      </c>
      <c r="AJ136">
        <f t="shared" si="20"/>
        <v>0</v>
      </c>
      <c r="AK136">
        <f t="shared" si="21"/>
        <v>0</v>
      </c>
      <c r="AL136">
        <f t="shared" si="22"/>
        <v>0</v>
      </c>
    </row>
    <row r="137" spans="1:38" x14ac:dyDescent="0.2">
      <c r="A137" s="33"/>
      <c r="B137" s="87"/>
      <c r="C137" s="71"/>
      <c r="D137" s="71"/>
      <c r="E137" s="85"/>
      <c r="F137" s="85"/>
      <c r="G137" s="60">
        <f t="shared" si="23"/>
        <v>0</v>
      </c>
      <c r="H137" s="61" t="str">
        <f t="shared" si="24"/>
        <v/>
      </c>
      <c r="I137" s="71"/>
      <c r="J137" s="71"/>
      <c r="K137" s="71"/>
      <c r="L137" s="71"/>
      <c r="M137" s="71"/>
      <c r="N137" s="71"/>
      <c r="O137" s="71"/>
      <c r="P137" s="34"/>
      <c r="Q137" s="2"/>
      <c r="R137" s="2"/>
      <c r="S137" s="2"/>
      <c r="T137" s="2"/>
      <c r="U137" s="2"/>
      <c r="V137" s="2"/>
      <c r="W137" s="2"/>
      <c r="X137" s="2"/>
      <c r="Y137" s="2"/>
      <c r="Z137" s="2"/>
      <c r="AA137" s="2"/>
      <c r="AB137" s="2"/>
      <c r="AE137" s="7" t="str">
        <f t="shared" si="15"/>
        <v/>
      </c>
      <c r="AF137">
        <f t="shared" si="16"/>
        <v>0</v>
      </c>
      <c r="AG137">
        <f t="shared" si="17"/>
        <v>0</v>
      </c>
      <c r="AH137">
        <f t="shared" si="18"/>
        <v>0</v>
      </c>
      <c r="AI137">
        <f t="shared" si="19"/>
        <v>0</v>
      </c>
      <c r="AJ137">
        <f t="shared" si="20"/>
        <v>0</v>
      </c>
      <c r="AK137">
        <f t="shared" si="21"/>
        <v>0</v>
      </c>
      <c r="AL137">
        <f t="shared" si="22"/>
        <v>0</v>
      </c>
    </row>
    <row r="138" spans="1:38" x14ac:dyDescent="0.2">
      <c r="A138" s="33"/>
      <c r="B138" s="87"/>
      <c r="C138" s="71"/>
      <c r="D138" s="71"/>
      <c r="E138" s="85"/>
      <c r="F138" s="85"/>
      <c r="G138" s="60">
        <f t="shared" si="23"/>
        <v>0</v>
      </c>
      <c r="H138" s="61" t="str">
        <f t="shared" si="24"/>
        <v/>
      </c>
      <c r="I138" s="71"/>
      <c r="J138" s="71"/>
      <c r="K138" s="71"/>
      <c r="L138" s="71"/>
      <c r="M138" s="71"/>
      <c r="N138" s="71"/>
      <c r="O138" s="71"/>
      <c r="P138" s="34"/>
      <c r="Q138" s="2"/>
      <c r="R138" s="2"/>
      <c r="S138" s="2"/>
      <c r="T138" s="2"/>
      <c r="U138" s="2"/>
      <c r="V138" s="2"/>
      <c r="W138" s="2"/>
      <c r="X138" s="2"/>
      <c r="Y138" s="2"/>
      <c r="Z138" s="2"/>
      <c r="AA138" s="2"/>
      <c r="AB138" s="2"/>
      <c r="AE138" s="7" t="str">
        <f t="shared" si="15"/>
        <v/>
      </c>
      <c r="AF138">
        <f t="shared" si="16"/>
        <v>0</v>
      </c>
      <c r="AG138">
        <f t="shared" si="17"/>
        <v>0</v>
      </c>
      <c r="AH138">
        <f t="shared" si="18"/>
        <v>0</v>
      </c>
      <c r="AI138">
        <f t="shared" si="19"/>
        <v>0</v>
      </c>
      <c r="AJ138">
        <f t="shared" si="20"/>
        <v>0</v>
      </c>
      <c r="AK138">
        <f t="shared" si="21"/>
        <v>0</v>
      </c>
      <c r="AL138">
        <f t="shared" si="22"/>
        <v>0</v>
      </c>
    </row>
    <row r="139" spans="1:38" x14ac:dyDescent="0.2">
      <c r="A139" s="33"/>
      <c r="B139" s="87"/>
      <c r="C139" s="71"/>
      <c r="D139" s="71"/>
      <c r="E139" s="85"/>
      <c r="F139" s="85"/>
      <c r="G139" s="60">
        <f t="shared" si="23"/>
        <v>0</v>
      </c>
      <c r="H139" s="61" t="str">
        <f t="shared" si="24"/>
        <v/>
      </c>
      <c r="I139" s="71"/>
      <c r="J139" s="71"/>
      <c r="K139" s="71"/>
      <c r="L139" s="71"/>
      <c r="M139" s="71"/>
      <c r="N139" s="71"/>
      <c r="O139" s="71"/>
      <c r="P139" s="34"/>
      <c r="Q139" s="2"/>
      <c r="R139" s="2"/>
      <c r="S139" s="2"/>
      <c r="T139" s="2"/>
      <c r="U139" s="2"/>
      <c r="V139" s="2"/>
      <c r="W139" s="2"/>
      <c r="X139" s="2"/>
      <c r="Y139" s="2"/>
      <c r="Z139" s="2"/>
      <c r="AA139" s="2"/>
      <c r="AB139" s="2"/>
      <c r="AE139" s="7" t="str">
        <f>IF(ISBLANK($B139),"",WEEKDAY($B139,2))</f>
        <v/>
      </c>
      <c r="AF139">
        <f>IF($AE139=1,1*$C139,0)</f>
        <v>0</v>
      </c>
      <c r="AG139">
        <f>IF($AE139=2,1*$C139,0)</f>
        <v>0</v>
      </c>
      <c r="AH139">
        <f>IF($AE139=3,1*$C139,0)</f>
        <v>0</v>
      </c>
      <c r="AI139">
        <f>IF($AE139=4,1*$C139,0)</f>
        <v>0</v>
      </c>
      <c r="AJ139">
        <f>IF($AE139=5,1*$C139,0)</f>
        <v>0</v>
      </c>
      <c r="AK139">
        <f>IF($AE139=6,1*$C139,0)</f>
        <v>0</v>
      </c>
      <c r="AL139">
        <f>IF($AE139=7,1*$C139,0)</f>
        <v>0</v>
      </c>
    </row>
    <row r="140" spans="1:38" ht="13.5" thickBot="1" x14ac:dyDescent="0.25">
      <c r="A140" s="40"/>
      <c r="B140" s="41"/>
      <c r="C140" s="41"/>
      <c r="D140" s="41"/>
      <c r="E140" s="41"/>
      <c r="F140" s="41"/>
      <c r="G140" s="41"/>
      <c r="H140" s="41"/>
      <c r="I140" s="41"/>
      <c r="J140" s="41"/>
      <c r="K140" s="41"/>
      <c r="L140" s="41"/>
      <c r="M140" s="41"/>
      <c r="N140" s="41"/>
      <c r="O140" s="41"/>
      <c r="P140" s="44"/>
      <c r="Q140" s="2"/>
      <c r="R140" s="2"/>
      <c r="S140" s="2"/>
      <c r="T140" s="2"/>
      <c r="U140" s="2"/>
      <c r="V140" s="2"/>
      <c r="W140" s="2"/>
      <c r="X140" s="2"/>
      <c r="Y140" s="2"/>
      <c r="Z140" s="2"/>
      <c r="AA140" s="2"/>
      <c r="AB140" s="2"/>
    </row>
    <row r="141" spans="1:38"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row>
    <row r="142" spans="1:38"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row>
    <row r="143" spans="1:38"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row>
    <row r="144" spans="1:38"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row>
    <row r="145" spans="1:28"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row>
    <row r="146" spans="1:28"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row>
    <row r="147" spans="1:28"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row>
    <row r="148" spans="1:28"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row>
    <row r="149" spans="1:28"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row>
    <row r="150" spans="1:28"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row>
    <row r="151" spans="1:28"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row>
    <row r="152" spans="1:28"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row>
    <row r="153" spans="1:28"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row>
    <row r="154" spans="1:28"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row>
    <row r="155" spans="1:28"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row>
    <row r="156" spans="1:28"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row>
    <row r="157" spans="1:28"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row>
    <row r="158" spans="1:28"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row>
    <row r="159" spans="1:28"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row>
    <row r="160" spans="1:28"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row>
    <row r="161" spans="1:28"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row>
    <row r="162" spans="1:28"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row>
    <row r="163" spans="1:28"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row>
    <row r="164" spans="1:28"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row>
    <row r="165" spans="1:28"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row>
    <row r="166" spans="1:28"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row>
    <row r="167" spans="1:28"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row>
    <row r="168" spans="1:28"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row>
    <row r="169" spans="1:28"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row>
    <row r="170" spans="1:28"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row>
    <row r="171" spans="1:28"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row>
    <row r="172" spans="1:28"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row>
    <row r="173" spans="1:28"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row>
    <row r="174" spans="1:28"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row>
    <row r="175" spans="1:28"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row>
    <row r="176" spans="1:28"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row>
    <row r="177" spans="1:28"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row>
    <row r="178" spans="1:28"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row>
    <row r="179" spans="1:28"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row>
    <row r="180" spans="1:28"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row>
    <row r="181" spans="1:28"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row>
    <row r="182" spans="1:28"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row>
    <row r="183" spans="1:28"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row>
    <row r="184" spans="1:28"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row>
    <row r="185" spans="1:28"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row>
    <row r="186" spans="1:28"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row>
    <row r="187" spans="1:28"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row>
    <row r="188" spans="1:28"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row>
    <row r="189" spans="1:28"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row>
    <row r="190" spans="1:28"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row>
    <row r="191" spans="1:28"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row>
    <row r="192" spans="1:28"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row>
    <row r="193" spans="1:28"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row>
    <row r="194" spans="1:28"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row>
    <row r="195" spans="1:28"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row>
    <row r="196" spans="1:28"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row>
    <row r="197" spans="1:28"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row>
    <row r="198" spans="1:28"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row>
    <row r="199" spans="1:28"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row>
    <row r="200" spans="1:28"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row>
    <row r="201" spans="1:28"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row>
    <row r="202" spans="1:28"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row>
    <row r="203" spans="1:28"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row>
    <row r="204" spans="1:28"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row>
    <row r="205" spans="1:28"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row>
    <row r="206" spans="1:28"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row>
    <row r="207" spans="1:28"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row>
    <row r="208" spans="1:28"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row>
    <row r="209" spans="1:28"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row>
    <row r="210" spans="1:28"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row>
    <row r="211" spans="1:28"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row>
    <row r="212" spans="1:28"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row>
    <row r="213" spans="1:28"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row>
    <row r="214" spans="1:28"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row>
    <row r="215" spans="1:28"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row>
    <row r="216" spans="1:28"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row>
    <row r="217" spans="1:28"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row>
    <row r="218" spans="1:28"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row>
    <row r="219" spans="1:28"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row>
    <row r="220" spans="1:28"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row>
    <row r="221" spans="1:28"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row>
    <row r="222" spans="1:28"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row>
    <row r="223" spans="1:28"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row>
    <row r="224" spans="1:28"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row>
    <row r="225" spans="1:28"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row>
    <row r="226" spans="1:28"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row>
    <row r="227" spans="1:28"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row>
    <row r="228" spans="1:28"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row>
    <row r="229" spans="1:28"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row>
    <row r="230" spans="1:28"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row>
    <row r="231" spans="1:28"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row>
    <row r="232" spans="1:28"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row>
    <row r="233" spans="1:28"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row>
    <row r="234" spans="1:28"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row>
    <row r="235" spans="1:28"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row>
    <row r="236" spans="1:28"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row>
    <row r="237" spans="1:28"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row>
    <row r="238" spans="1:28"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row>
    <row r="239" spans="1:28"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row>
    <row r="240" spans="1:28"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row>
    <row r="241" spans="1:28"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row>
    <row r="242" spans="1:28"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row>
    <row r="243" spans="1:28"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row>
    <row r="244" spans="1:28"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row>
    <row r="245" spans="1:28"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row>
    <row r="246" spans="1:28"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row>
    <row r="247" spans="1:28"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row>
    <row r="248" spans="1:28"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row>
    <row r="249" spans="1:28"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row>
    <row r="250" spans="1:28"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row>
    <row r="251" spans="1:28"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row>
    <row r="252" spans="1:28" x14ac:dyDescent="0.2">
      <c r="A252" s="2"/>
      <c r="T252" s="2"/>
      <c r="U252" s="2"/>
      <c r="V252" s="2"/>
      <c r="W252" s="2"/>
      <c r="X252" s="2"/>
      <c r="Y252" s="2"/>
      <c r="Z252" s="2"/>
      <c r="AA252" s="2"/>
      <c r="AB252" s="2"/>
    </row>
  </sheetData>
  <sheetProtection password="DEF5" sheet="1" objects="1" scenarios="1"/>
  <mergeCells count="68">
    <mergeCell ref="B8:C8"/>
    <mergeCell ref="D8:E8"/>
    <mergeCell ref="B13:E13"/>
    <mergeCell ref="G10:O11"/>
    <mergeCell ref="N22:N23"/>
    <mergeCell ref="J22:J23"/>
    <mergeCell ref="I22:I23"/>
    <mergeCell ref="F22:F23"/>
    <mergeCell ref="I17:O17"/>
    <mergeCell ref="B17:G17"/>
    <mergeCell ref="G22:G23"/>
    <mergeCell ref="H22:H23"/>
    <mergeCell ref="B22:E22"/>
    <mergeCell ref="C31:D31"/>
    <mergeCell ref="O22:O23"/>
    <mergeCell ref="C24:D24"/>
    <mergeCell ref="C25:D25"/>
    <mergeCell ref="C26:D26"/>
    <mergeCell ref="K22:K23"/>
    <mergeCell ref="L22:L23"/>
    <mergeCell ref="L1:O1"/>
    <mergeCell ref="I1:J1"/>
    <mergeCell ref="G1:H1"/>
    <mergeCell ref="G8:H8"/>
    <mergeCell ref="I8:J8"/>
    <mergeCell ref="L8:O8"/>
    <mergeCell ref="L7:O7"/>
    <mergeCell ref="L2:O2"/>
    <mergeCell ref="L3:O3"/>
    <mergeCell ref="L4:O4"/>
    <mergeCell ref="I5:J5"/>
    <mergeCell ref="L5:O5"/>
    <mergeCell ref="L6:O6"/>
    <mergeCell ref="G5:H5"/>
    <mergeCell ref="G6:H6"/>
    <mergeCell ref="I6:J6"/>
    <mergeCell ref="B1:E1"/>
    <mergeCell ref="B6:C6"/>
    <mergeCell ref="B7:C7"/>
    <mergeCell ref="B4:C4"/>
    <mergeCell ref="D4:E4"/>
    <mergeCell ref="D6:E6"/>
    <mergeCell ref="D7:E7"/>
    <mergeCell ref="B2:E2"/>
    <mergeCell ref="B5:C5"/>
    <mergeCell ref="D5:E5"/>
    <mergeCell ref="G2:H2"/>
    <mergeCell ref="G3:H3"/>
    <mergeCell ref="G4:H4"/>
    <mergeCell ref="I2:J2"/>
    <mergeCell ref="I3:J3"/>
    <mergeCell ref="I4:J4"/>
    <mergeCell ref="J41:O41"/>
    <mergeCell ref="B73:E73"/>
    <mergeCell ref="G7:H7"/>
    <mergeCell ref="B41:E41"/>
    <mergeCell ref="C23:D23"/>
    <mergeCell ref="C27:D27"/>
    <mergeCell ref="C28:D28"/>
    <mergeCell ref="C29:D29"/>
    <mergeCell ref="C30:D30"/>
    <mergeCell ref="I7:J7"/>
    <mergeCell ref="C32:D32"/>
    <mergeCell ref="C37:D37"/>
    <mergeCell ref="C35:D35"/>
    <mergeCell ref="C36:D36"/>
    <mergeCell ref="C33:D33"/>
    <mergeCell ref="C34:D34"/>
  </mergeCells>
  <phoneticPr fontId="2" type="noConversion"/>
  <dataValidations count="4">
    <dataValidation type="list" allowBlank="1" showInputMessage="1" showErrorMessage="1" sqref="C9" xr:uid="{00000000-0002-0000-0500-000000000000}">
      <formula1>PorD</formula1>
    </dataValidation>
    <dataValidation type="list" allowBlank="1" showInputMessage="1" showErrorMessage="1" sqref="D4" xr:uid="{00000000-0002-0000-0500-000001000000}">
      <formula1>Redemption</formula1>
    </dataValidation>
    <dataValidation type="list" allowBlank="1" showInputMessage="1" showErrorMessage="1" sqref="I2:J8" xr:uid="{00000000-0002-0000-0500-000002000000}">
      <formula1>Providers</formula1>
    </dataValidation>
    <dataValidation type="list" allowBlank="1" showInputMessage="1" showErrorMessage="1" sqref="G2:H8" xr:uid="{00000000-0002-0000-0500-000003000000}">
      <formula1>Services_Materials</formula1>
    </dataValidation>
  </dataValidations>
  <pageMargins left="0.5" right="0.5" top="0.75" bottom="0.75" header="0.5" footer="0.5"/>
  <pageSetup scale="70" fitToHeight="5" orientation="portrait" horizontalDpi="0" verticalDpi="0" r:id="rId1"/>
  <headerFooter alignWithMargins="0">
    <oddHeader>&amp;L&amp;"Arial,Bold"&amp;12Your Restaurant name&amp;C&amp;"Arial,Bold"&amp;14Promotion Tracking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252"/>
  <sheetViews>
    <sheetView zoomScaleNormal="100" workbookViewId="0">
      <selection activeCell="B2" sqref="B2:E2"/>
    </sheetView>
  </sheetViews>
  <sheetFormatPr defaultRowHeight="12.75" x14ac:dyDescent="0.2"/>
  <cols>
    <col min="1" max="1" width="1.7109375" customWidth="1"/>
    <col min="2" max="14" width="9.7109375" customWidth="1"/>
    <col min="15" max="15" width="10.7109375" customWidth="1"/>
    <col min="16" max="16" width="1.7109375" customWidth="1"/>
    <col min="28" max="30" width="0" hidden="1" customWidth="1"/>
    <col min="31" max="38" width="9.140625" hidden="1" customWidth="1"/>
    <col min="39" max="40" width="0" hidden="1" customWidth="1"/>
  </cols>
  <sheetData>
    <row r="1" spans="1:29" ht="29.25" customHeight="1" x14ac:dyDescent="0.25">
      <c r="A1" s="29"/>
      <c r="B1" s="133" t="s">
        <v>0</v>
      </c>
      <c r="C1" s="133"/>
      <c r="D1" s="133"/>
      <c r="E1" s="133"/>
      <c r="F1" s="30"/>
      <c r="G1" s="145" t="s">
        <v>36</v>
      </c>
      <c r="H1" s="148"/>
      <c r="I1" s="145" t="s">
        <v>8</v>
      </c>
      <c r="J1" s="147"/>
      <c r="K1" s="31" t="s">
        <v>2</v>
      </c>
      <c r="L1" s="145" t="s">
        <v>3</v>
      </c>
      <c r="M1" s="146"/>
      <c r="N1" s="146"/>
      <c r="O1" s="146"/>
      <c r="P1" s="32"/>
      <c r="Q1" s="2"/>
      <c r="R1" s="2"/>
      <c r="S1" s="2"/>
      <c r="T1" s="2"/>
      <c r="U1" s="2"/>
      <c r="V1" s="2"/>
      <c r="W1" s="2"/>
      <c r="X1" s="2"/>
      <c r="Y1" s="2"/>
      <c r="Z1" s="2"/>
      <c r="AA1" s="2"/>
      <c r="AB1" s="2"/>
    </row>
    <row r="2" spans="1:29" ht="15" customHeight="1" x14ac:dyDescent="0.2">
      <c r="A2" s="33"/>
      <c r="B2" s="142"/>
      <c r="C2" s="143"/>
      <c r="D2" s="143"/>
      <c r="E2" s="144"/>
      <c r="F2" s="2">
        <v>1</v>
      </c>
      <c r="G2" s="126"/>
      <c r="H2" s="126"/>
      <c r="I2" s="126"/>
      <c r="J2" s="126"/>
      <c r="K2" s="85">
        <v>0</v>
      </c>
      <c r="L2" s="126"/>
      <c r="M2" s="126"/>
      <c r="N2" s="126"/>
      <c r="O2" s="126"/>
      <c r="P2" s="34"/>
      <c r="Q2" s="2"/>
      <c r="R2" s="2"/>
      <c r="S2" s="2"/>
      <c r="T2" s="2"/>
      <c r="U2" s="2"/>
      <c r="V2" s="2"/>
      <c r="W2" s="2"/>
      <c r="X2" s="2"/>
      <c r="Y2" s="2"/>
      <c r="Z2" s="2"/>
      <c r="AA2" s="2"/>
      <c r="AB2" s="2"/>
    </row>
    <row r="3" spans="1:29" ht="15" customHeight="1" x14ac:dyDescent="0.2">
      <c r="A3" s="33"/>
      <c r="B3" s="35"/>
      <c r="C3" s="35"/>
      <c r="D3" s="35"/>
      <c r="E3" s="35"/>
      <c r="F3" s="2">
        <v>2</v>
      </c>
      <c r="G3" s="126"/>
      <c r="H3" s="126"/>
      <c r="I3" s="126"/>
      <c r="J3" s="126"/>
      <c r="K3" s="86">
        <v>0</v>
      </c>
      <c r="L3" s="126"/>
      <c r="M3" s="126"/>
      <c r="N3" s="126"/>
      <c r="O3" s="126"/>
      <c r="P3" s="34"/>
      <c r="Q3" s="2"/>
      <c r="R3" s="2"/>
      <c r="S3" s="2"/>
      <c r="T3" s="2"/>
      <c r="U3" s="2"/>
      <c r="V3" s="2"/>
      <c r="W3" s="2"/>
      <c r="X3" s="2"/>
      <c r="Y3" s="2"/>
      <c r="Z3" s="2"/>
      <c r="AA3" s="2"/>
      <c r="AB3" s="2"/>
    </row>
    <row r="4" spans="1:29" ht="15" customHeight="1" x14ac:dyDescent="0.2">
      <c r="A4" s="33"/>
      <c r="B4" s="134" t="s">
        <v>15</v>
      </c>
      <c r="C4" s="135"/>
      <c r="D4" s="136"/>
      <c r="E4" s="137"/>
      <c r="F4" s="2">
        <v>3</v>
      </c>
      <c r="G4" s="126"/>
      <c r="H4" s="126"/>
      <c r="I4" s="126"/>
      <c r="J4" s="126"/>
      <c r="K4" s="86">
        <v>0</v>
      </c>
      <c r="L4" s="126"/>
      <c r="M4" s="126"/>
      <c r="N4" s="126"/>
      <c r="O4" s="126"/>
      <c r="P4" s="34"/>
      <c r="Q4" s="2"/>
      <c r="R4" s="2"/>
      <c r="S4" s="2"/>
      <c r="T4" s="2"/>
      <c r="U4" s="2"/>
      <c r="V4" s="2"/>
      <c r="W4" s="2"/>
      <c r="X4" s="2"/>
      <c r="Y4" s="2"/>
      <c r="Z4" s="2"/>
      <c r="AA4" s="2"/>
      <c r="AB4" s="2"/>
    </row>
    <row r="5" spans="1:29" ht="15" customHeight="1" x14ac:dyDescent="0.2">
      <c r="A5" s="33"/>
      <c r="B5" s="134" t="s">
        <v>16</v>
      </c>
      <c r="C5" s="135"/>
      <c r="D5" s="138"/>
      <c r="E5" s="139"/>
      <c r="F5" s="2">
        <v>4</v>
      </c>
      <c r="G5" s="126"/>
      <c r="H5" s="126"/>
      <c r="I5" s="126"/>
      <c r="J5" s="126"/>
      <c r="K5" s="86">
        <v>0</v>
      </c>
      <c r="L5" s="126"/>
      <c r="M5" s="126"/>
      <c r="N5" s="126"/>
      <c r="O5" s="126"/>
      <c r="P5" s="34"/>
      <c r="Q5" s="2"/>
      <c r="R5" s="2"/>
      <c r="S5" s="2"/>
      <c r="T5" s="2"/>
      <c r="U5" s="2"/>
      <c r="V5" s="2"/>
      <c r="W5" s="2"/>
      <c r="X5" s="2"/>
      <c r="Y5" s="2"/>
      <c r="Z5" s="2"/>
      <c r="AA5" s="2"/>
      <c r="AB5" s="2"/>
    </row>
    <row r="6" spans="1:29" ht="15" customHeight="1" x14ac:dyDescent="0.2">
      <c r="A6" s="33"/>
      <c r="B6" s="134" t="s">
        <v>17</v>
      </c>
      <c r="C6" s="135"/>
      <c r="D6" s="138"/>
      <c r="E6" s="139"/>
      <c r="F6" s="2">
        <v>5</v>
      </c>
      <c r="G6" s="126"/>
      <c r="H6" s="126"/>
      <c r="I6" s="126"/>
      <c r="J6" s="126"/>
      <c r="K6" s="86">
        <v>0</v>
      </c>
      <c r="L6" s="126"/>
      <c r="M6" s="126"/>
      <c r="N6" s="126"/>
      <c r="O6" s="126"/>
      <c r="P6" s="34"/>
      <c r="Q6" s="2"/>
      <c r="R6" s="2"/>
      <c r="S6" s="2"/>
      <c r="T6" s="2"/>
      <c r="U6" s="2"/>
      <c r="V6" s="2"/>
      <c r="W6" s="2"/>
      <c r="X6" s="2"/>
      <c r="Y6" s="2"/>
      <c r="Z6" s="2"/>
      <c r="AA6" s="2"/>
      <c r="AB6" s="2"/>
    </row>
    <row r="7" spans="1:29" ht="15" customHeight="1" x14ac:dyDescent="0.2">
      <c r="A7" s="33"/>
      <c r="B7" s="134" t="s">
        <v>18</v>
      </c>
      <c r="C7" s="135"/>
      <c r="D7" s="140"/>
      <c r="E7" s="141"/>
      <c r="F7" s="2">
        <v>6</v>
      </c>
      <c r="G7" s="126"/>
      <c r="H7" s="126"/>
      <c r="I7" s="126"/>
      <c r="J7" s="126"/>
      <c r="K7" s="86">
        <v>0</v>
      </c>
      <c r="L7" s="126"/>
      <c r="M7" s="126"/>
      <c r="N7" s="126"/>
      <c r="O7" s="126"/>
      <c r="P7" s="34"/>
      <c r="Q7" s="2"/>
      <c r="R7" s="2"/>
      <c r="S7" s="2"/>
      <c r="T7" s="2"/>
      <c r="U7" s="2"/>
      <c r="V7" s="2"/>
      <c r="W7" s="2"/>
      <c r="X7" s="2"/>
      <c r="Y7" s="2"/>
      <c r="Z7" s="2"/>
      <c r="AA7" s="2"/>
      <c r="AB7" s="2"/>
    </row>
    <row r="8" spans="1:29" ht="15" customHeight="1" x14ac:dyDescent="0.2">
      <c r="A8" s="33"/>
      <c r="B8" s="134" t="s">
        <v>48</v>
      </c>
      <c r="C8" s="135"/>
      <c r="D8" s="153"/>
      <c r="E8" s="154"/>
      <c r="F8" s="2">
        <v>7</v>
      </c>
      <c r="G8" s="126"/>
      <c r="H8" s="126"/>
      <c r="I8" s="126"/>
      <c r="J8" s="126"/>
      <c r="K8" s="86">
        <v>0</v>
      </c>
      <c r="L8" s="126"/>
      <c r="M8" s="126"/>
      <c r="N8" s="126"/>
      <c r="O8" s="126"/>
      <c r="P8" s="34"/>
      <c r="Q8" s="2"/>
      <c r="R8" s="2"/>
      <c r="S8" s="2"/>
      <c r="T8" s="2"/>
      <c r="U8" s="2"/>
      <c r="V8" s="2"/>
      <c r="W8" s="2"/>
      <c r="X8" s="2"/>
      <c r="Y8" s="2"/>
      <c r="Z8" s="2"/>
      <c r="AA8" s="2"/>
      <c r="AB8" s="2"/>
    </row>
    <row r="9" spans="1:29" ht="15" customHeight="1" thickBot="1" x14ac:dyDescent="0.3">
      <c r="A9" s="33"/>
      <c r="B9" s="36" t="s">
        <v>46</v>
      </c>
      <c r="C9" s="83"/>
      <c r="D9" s="37" t="s">
        <v>47</v>
      </c>
      <c r="E9" s="82"/>
      <c r="F9" s="38" t="str">
        <f>IF(ISBLANK((C9)),"",C9)</f>
        <v/>
      </c>
      <c r="G9" s="39"/>
      <c r="H9" s="39"/>
      <c r="I9" s="2"/>
      <c r="J9" s="36" t="s">
        <v>62</v>
      </c>
      <c r="K9" s="97">
        <f>SUM(K2:K7)</f>
        <v>0</v>
      </c>
      <c r="L9" s="2"/>
      <c r="M9" s="2"/>
      <c r="N9" s="2"/>
      <c r="O9" s="2"/>
      <c r="P9" s="34"/>
      <c r="Q9" s="2"/>
      <c r="R9" s="2"/>
      <c r="S9" s="2"/>
      <c r="T9" s="2"/>
      <c r="U9" s="2"/>
      <c r="V9" s="2"/>
      <c r="W9" s="2"/>
      <c r="X9" s="2"/>
      <c r="Y9" s="2"/>
      <c r="Z9" s="2"/>
      <c r="AA9" s="2"/>
      <c r="AB9" s="2"/>
    </row>
    <row r="10" spans="1:29" ht="15" customHeight="1" thickTop="1" x14ac:dyDescent="0.2">
      <c r="A10" s="33"/>
      <c r="B10" s="36" t="s">
        <v>54</v>
      </c>
      <c r="C10" s="84"/>
      <c r="D10" s="2"/>
      <c r="E10" s="2"/>
      <c r="F10" s="39"/>
      <c r="G10" s="156" t="s">
        <v>153</v>
      </c>
      <c r="H10" s="157"/>
      <c r="I10" s="157"/>
      <c r="J10" s="157"/>
      <c r="K10" s="157"/>
      <c r="L10" s="157"/>
      <c r="M10" s="157"/>
      <c r="N10" s="157"/>
      <c r="O10" s="120"/>
      <c r="P10" s="34"/>
      <c r="Q10" s="2"/>
      <c r="R10" s="2"/>
      <c r="S10" s="2"/>
      <c r="T10" s="2"/>
      <c r="U10" s="2"/>
      <c r="V10" s="2"/>
      <c r="W10" s="2"/>
      <c r="X10" s="2"/>
      <c r="Y10" s="2"/>
      <c r="Z10" s="2"/>
      <c r="AA10" s="2"/>
      <c r="AB10" s="2"/>
    </row>
    <row r="11" spans="1:29" ht="20.100000000000001" customHeight="1" thickBot="1" x14ac:dyDescent="0.25">
      <c r="A11" s="40"/>
      <c r="B11" s="41"/>
      <c r="C11" s="41"/>
      <c r="D11" s="41"/>
      <c r="E11" s="41"/>
      <c r="F11" s="42"/>
      <c r="G11" s="158"/>
      <c r="H11" s="158"/>
      <c r="I11" s="158"/>
      <c r="J11" s="158"/>
      <c r="K11" s="158"/>
      <c r="L11" s="158"/>
      <c r="M11" s="158"/>
      <c r="N11" s="158"/>
      <c r="O11" s="159"/>
      <c r="P11" s="44"/>
      <c r="Q11" s="2"/>
      <c r="R11" s="2"/>
      <c r="S11" s="2"/>
      <c r="T11" s="2"/>
      <c r="U11" s="2"/>
      <c r="V11" s="2"/>
      <c r="W11" s="2"/>
      <c r="X11" s="2"/>
      <c r="Y11" s="2"/>
      <c r="Z11" s="2"/>
      <c r="AA11" s="2"/>
      <c r="AB11" s="2"/>
    </row>
    <row r="12" spans="1:29" ht="13.5" thickBo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row>
    <row r="13" spans="1:29" ht="20.100000000000001" customHeight="1" x14ac:dyDescent="0.25">
      <c r="A13" s="29"/>
      <c r="B13" s="155" t="s">
        <v>40</v>
      </c>
      <c r="C13" s="155"/>
      <c r="D13" s="155"/>
      <c r="E13" s="155"/>
      <c r="F13" s="30"/>
      <c r="G13" s="30"/>
      <c r="H13" s="30"/>
      <c r="I13" s="30"/>
      <c r="J13" s="30"/>
      <c r="K13" s="30"/>
      <c r="L13" s="30"/>
      <c r="M13" s="30"/>
      <c r="N13" s="30"/>
      <c r="O13" s="30"/>
      <c r="P13" s="32"/>
      <c r="Q13" s="2"/>
      <c r="R13" s="2"/>
      <c r="S13" s="2"/>
      <c r="T13" s="2"/>
      <c r="U13" s="2"/>
      <c r="V13" s="2"/>
      <c r="W13" s="2"/>
      <c r="X13" s="2"/>
      <c r="Y13" s="2"/>
      <c r="Z13" s="2"/>
      <c r="AA13" s="2"/>
      <c r="AB13" s="2"/>
    </row>
    <row r="14" spans="1:29" ht="24.95" customHeight="1" x14ac:dyDescent="0.2">
      <c r="A14" s="33"/>
      <c r="B14" s="6" t="s">
        <v>45</v>
      </c>
      <c r="C14" s="6" t="s">
        <v>58</v>
      </c>
      <c r="D14" s="6" t="s">
        <v>51</v>
      </c>
      <c r="E14" s="6" t="s">
        <v>53</v>
      </c>
      <c r="F14" s="6" t="s">
        <v>49</v>
      </c>
      <c r="G14" s="6" t="s">
        <v>50</v>
      </c>
      <c r="H14" s="6" t="s">
        <v>52</v>
      </c>
      <c r="I14" s="6" t="s">
        <v>149</v>
      </c>
      <c r="J14" s="6" t="s">
        <v>148</v>
      </c>
      <c r="K14" s="6" t="s">
        <v>57</v>
      </c>
      <c r="L14" s="6" t="s">
        <v>61</v>
      </c>
      <c r="M14" s="6" t="s">
        <v>60</v>
      </c>
      <c r="N14" s="6" t="s">
        <v>83</v>
      </c>
      <c r="O14" s="6" t="s">
        <v>150</v>
      </c>
      <c r="P14" s="34"/>
      <c r="Q14" s="2"/>
      <c r="R14" s="2"/>
      <c r="S14" s="2"/>
      <c r="T14" s="2"/>
      <c r="U14" s="2"/>
      <c r="V14" s="2"/>
      <c r="W14" s="2"/>
      <c r="X14" s="2"/>
      <c r="Y14" s="2"/>
      <c r="Z14" s="2"/>
      <c r="AA14" s="2"/>
    </row>
    <row r="15" spans="1:29" x14ac:dyDescent="0.2">
      <c r="A15" s="33"/>
      <c r="B15" s="45">
        <f>SUM(C43:C139)</f>
        <v>0</v>
      </c>
      <c r="C15" s="46">
        <f>IF(ISERR(SUM(B15/D8)),0,SUM(B15/D8))</f>
        <v>0</v>
      </c>
      <c r="D15" s="45">
        <f>SUM(D43:D139)</f>
        <v>0</v>
      </c>
      <c r="E15" s="47" t="str">
        <f>IF(ISERR(D15/B15),"",D15/B15)</f>
        <v/>
      </c>
      <c r="F15" s="48">
        <f>SUM(E43:E139)</f>
        <v>0</v>
      </c>
      <c r="G15" s="48">
        <f>SUM(F43:F139)</f>
        <v>0</v>
      </c>
      <c r="H15" s="48">
        <f>SUM(G43:G139)</f>
        <v>0</v>
      </c>
      <c r="I15" s="45">
        <f>SUM(I43:I139)</f>
        <v>0</v>
      </c>
      <c r="J15" s="48">
        <f>SUM(E24:E37)</f>
        <v>0</v>
      </c>
      <c r="K15" s="28">
        <f>IF(ISERR(SUM(J15/B15)),0,SUM(J15/B15))</f>
        <v>0</v>
      </c>
      <c r="L15" s="49">
        <f>SUM(H15-J15)</f>
        <v>0</v>
      </c>
      <c r="M15" s="50">
        <f>IF(ISERR(SUM(L15/B15)),0,SUM(L15/B15))</f>
        <v>0</v>
      </c>
      <c r="N15" s="21">
        <f>IF(ISERR(L15/J15),0,L15/J15)</f>
        <v>0</v>
      </c>
      <c r="O15" s="66" t="str">
        <f>CONCATENATE("$",AC15," to $1")</f>
        <v>$0 to $1</v>
      </c>
      <c r="P15" s="34"/>
      <c r="Q15" s="2"/>
      <c r="R15" s="2"/>
      <c r="S15" s="2"/>
      <c r="T15" s="2"/>
      <c r="U15" s="2"/>
      <c r="V15" s="2"/>
      <c r="W15" s="2"/>
      <c r="X15" s="2"/>
      <c r="Y15" s="2"/>
      <c r="Z15" s="2"/>
      <c r="AA15" s="2"/>
      <c r="AC15" s="65">
        <f>ROUND(N15,2)</f>
        <v>0</v>
      </c>
    </row>
    <row r="16" spans="1:29" x14ac:dyDescent="0.2">
      <c r="A16" s="33"/>
      <c r="B16" s="2"/>
      <c r="D16" s="2"/>
      <c r="E16" s="2"/>
      <c r="F16" s="2"/>
      <c r="G16" s="2"/>
      <c r="H16" s="2"/>
      <c r="I16" s="2"/>
      <c r="J16" s="51">
        <f>ABS(K9-J15)</f>
        <v>0</v>
      </c>
      <c r="K16" s="52" t="str">
        <f>IF(J15-K9&gt;0,"over original budget","under original budget")</f>
        <v>under original budget</v>
      </c>
      <c r="L16" s="53"/>
      <c r="M16" s="2"/>
      <c r="N16" s="2"/>
      <c r="O16" s="2"/>
      <c r="P16" s="34"/>
      <c r="Q16" s="2"/>
      <c r="R16" s="2"/>
      <c r="S16" s="2"/>
      <c r="T16" s="2"/>
      <c r="U16" s="2"/>
      <c r="V16" s="2"/>
      <c r="W16" s="2"/>
      <c r="X16" s="2"/>
      <c r="Y16" s="2"/>
      <c r="Z16" s="2"/>
      <c r="AA16" s="2"/>
      <c r="AB16" s="2"/>
    </row>
    <row r="17" spans="1:28" x14ac:dyDescent="0.2">
      <c r="A17" s="33"/>
      <c r="B17" s="160" t="s">
        <v>93</v>
      </c>
      <c r="C17" s="163"/>
      <c r="D17" s="163"/>
      <c r="E17" s="163"/>
      <c r="F17" s="163"/>
      <c r="G17" s="164"/>
      <c r="H17" s="2"/>
      <c r="I17" s="160" t="s">
        <v>92</v>
      </c>
      <c r="J17" s="161"/>
      <c r="K17" s="161"/>
      <c r="L17" s="161"/>
      <c r="M17" s="161"/>
      <c r="N17" s="161"/>
      <c r="O17" s="162"/>
      <c r="P17" s="34"/>
      <c r="Q17" s="2"/>
      <c r="R17" s="2"/>
      <c r="S17" s="2"/>
      <c r="T17" s="2"/>
      <c r="U17" s="2"/>
      <c r="V17" s="2"/>
      <c r="W17" s="2"/>
      <c r="X17" s="2"/>
      <c r="Y17" s="2"/>
      <c r="Z17" s="2"/>
      <c r="AA17" s="2"/>
      <c r="AB17" s="2"/>
    </row>
    <row r="18" spans="1:28" ht="22.5" x14ac:dyDescent="0.2">
      <c r="A18" s="33"/>
      <c r="B18" s="76" t="str">
        <f t="shared" ref="B18:G18" si="0">J42</f>
        <v>Zip 1</v>
      </c>
      <c r="C18" s="77" t="str">
        <f t="shared" si="0"/>
        <v>Zip 2</v>
      </c>
      <c r="D18" s="77" t="str">
        <f t="shared" si="0"/>
        <v>Zip 3</v>
      </c>
      <c r="E18" s="77" t="str">
        <f t="shared" si="0"/>
        <v>Zip 4</v>
      </c>
      <c r="F18" s="77" t="str">
        <f t="shared" si="0"/>
        <v>Out of Area</v>
      </c>
      <c r="G18" s="78" t="str">
        <f t="shared" si="0"/>
        <v>Out of State</v>
      </c>
      <c r="H18" s="2"/>
      <c r="I18" s="76" t="s">
        <v>87</v>
      </c>
      <c r="J18" s="77" t="s">
        <v>86</v>
      </c>
      <c r="K18" s="77" t="s">
        <v>85</v>
      </c>
      <c r="L18" s="77" t="s">
        <v>88</v>
      </c>
      <c r="M18" s="77" t="s">
        <v>89</v>
      </c>
      <c r="N18" s="77" t="s">
        <v>90</v>
      </c>
      <c r="O18" s="78" t="s">
        <v>91</v>
      </c>
      <c r="P18" s="34"/>
      <c r="Q18" s="2"/>
      <c r="R18" s="2"/>
      <c r="S18" s="2"/>
      <c r="T18" s="2"/>
      <c r="U18" s="2"/>
      <c r="V18" s="2"/>
      <c r="W18" s="2"/>
      <c r="X18" s="2"/>
      <c r="Y18" s="2"/>
      <c r="Z18" s="2"/>
      <c r="AA18" s="2"/>
      <c r="AB18" s="2"/>
    </row>
    <row r="19" spans="1:28" x14ac:dyDescent="0.2">
      <c r="A19" s="33"/>
      <c r="B19" s="79">
        <f>IF(B15=0,0,(SUM(J43:J70)+SUM(J75:J139))/B15)</f>
        <v>0</v>
      </c>
      <c r="C19" s="80">
        <f>IF(B15=0,0,(SUM(K43:K70)+SUM(K75:K139))/B15)</f>
        <v>0</v>
      </c>
      <c r="D19" s="80">
        <f>IF(B15=0,0,(SUM(L43:L70)+SUM(L75:L139))/B15)</f>
        <v>0</v>
      </c>
      <c r="E19" s="80">
        <f>IF(B15=0,0,(SUM(M43:M70)+SUM(M75:M139))/B15)</f>
        <v>0</v>
      </c>
      <c r="F19" s="80">
        <f>IF(B15=0,0,(SUM(N43:N70)+SUM(N75:N139))/B15)</f>
        <v>0</v>
      </c>
      <c r="G19" s="81">
        <f>IF(B15=0,0,(SUM(O43:O70)+SUM(O75:O139))/B15)</f>
        <v>0</v>
      </c>
      <c r="H19" s="2"/>
      <c r="I19" s="73">
        <f>IF($B$15=0,0,AF42/$B$15)</f>
        <v>0</v>
      </c>
      <c r="J19" s="74">
        <f t="shared" ref="J19:O19" si="1">IF($B$15=0,0,AG42/$B$15)</f>
        <v>0</v>
      </c>
      <c r="K19" s="74">
        <f t="shared" si="1"/>
        <v>0</v>
      </c>
      <c r="L19" s="74">
        <f t="shared" si="1"/>
        <v>0</v>
      </c>
      <c r="M19" s="74">
        <f t="shared" si="1"/>
        <v>0</v>
      </c>
      <c r="N19" s="74">
        <f t="shared" si="1"/>
        <v>0</v>
      </c>
      <c r="O19" s="75">
        <f t="shared" si="1"/>
        <v>0</v>
      </c>
      <c r="P19" s="34"/>
      <c r="Q19" s="2"/>
      <c r="R19" s="2"/>
      <c r="S19" s="2"/>
      <c r="T19" s="2"/>
      <c r="U19" s="2"/>
      <c r="V19" s="2"/>
      <c r="W19" s="2"/>
      <c r="X19" s="2"/>
      <c r="Y19" s="2"/>
      <c r="Z19" s="2"/>
      <c r="AA19" s="2"/>
      <c r="AB19" s="2"/>
    </row>
    <row r="20" spans="1:28" ht="4.5" customHeight="1" thickBot="1" x14ac:dyDescent="0.25">
      <c r="A20" s="40"/>
      <c r="B20" s="54"/>
      <c r="C20" s="54"/>
      <c r="D20" s="54"/>
      <c r="E20" s="54"/>
      <c r="F20" s="54"/>
      <c r="G20" s="54"/>
      <c r="H20" s="41"/>
      <c r="I20" s="41"/>
      <c r="J20" s="41"/>
      <c r="K20" s="41"/>
      <c r="L20" s="41"/>
      <c r="M20" s="41"/>
      <c r="N20" s="41"/>
      <c r="O20" s="41"/>
      <c r="P20" s="44"/>
      <c r="Q20" s="2"/>
      <c r="R20" s="2"/>
      <c r="S20" s="2"/>
      <c r="T20" s="2"/>
      <c r="U20" s="2"/>
      <c r="V20" s="2"/>
      <c r="W20" s="2"/>
      <c r="X20" s="2"/>
      <c r="Y20" s="2"/>
      <c r="Z20" s="2"/>
      <c r="AA20" s="2"/>
      <c r="AB20" s="2"/>
    </row>
    <row r="21" spans="1:28" ht="13.5" customHeight="1" thickBo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row>
    <row r="22" spans="1:28" ht="20.100000000000001" customHeight="1" x14ac:dyDescent="0.25">
      <c r="A22" s="29"/>
      <c r="B22" s="155" t="s">
        <v>38</v>
      </c>
      <c r="C22" s="155"/>
      <c r="D22" s="155"/>
      <c r="E22" s="155"/>
      <c r="F22" s="151" t="str">
        <f>IF(ISBLANK($G$2),"",$G$2)</f>
        <v/>
      </c>
      <c r="G22" s="151" t="str">
        <f>IF(ISBLANK($G$3),"",$G$3)</f>
        <v/>
      </c>
      <c r="H22" s="151" t="str">
        <f>IF(ISBLANK($G$4),"",$G$4)</f>
        <v/>
      </c>
      <c r="I22" s="151" t="str">
        <f>IF(ISBLANK($G$5),"",$G$5)</f>
        <v/>
      </c>
      <c r="J22" s="151" t="str">
        <f>IF(ISBLANK($G$6),"",$G$6)</f>
        <v/>
      </c>
      <c r="K22" s="151" t="str">
        <f>IF(ISBLANK($G$7),"",$G$7)</f>
        <v/>
      </c>
      <c r="L22" s="151" t="str">
        <f>IF(ISBLANK($G$8),"",$G$8)</f>
        <v/>
      </c>
      <c r="M22" s="55"/>
      <c r="N22" s="149"/>
      <c r="O22" s="149"/>
      <c r="P22" s="32"/>
      <c r="Q22" s="2"/>
      <c r="R22" s="2"/>
      <c r="S22" s="2"/>
      <c r="T22" s="2"/>
      <c r="U22" s="2"/>
      <c r="V22" s="2"/>
      <c r="W22" s="2"/>
      <c r="X22" s="2"/>
      <c r="Y22" s="2"/>
      <c r="Z22" s="2"/>
      <c r="AA22" s="2"/>
      <c r="AB22" s="2"/>
    </row>
    <row r="23" spans="1:28" x14ac:dyDescent="0.2">
      <c r="A23" s="33"/>
      <c r="B23" s="56" t="s">
        <v>41</v>
      </c>
      <c r="C23" s="130" t="s">
        <v>44</v>
      </c>
      <c r="D23" s="130"/>
      <c r="E23" s="56" t="s">
        <v>42</v>
      </c>
      <c r="F23" s="152"/>
      <c r="G23" s="152"/>
      <c r="H23" s="152"/>
      <c r="I23" s="152"/>
      <c r="J23" s="152"/>
      <c r="K23" s="152"/>
      <c r="L23" s="152"/>
      <c r="M23" s="90" t="s">
        <v>43</v>
      </c>
      <c r="N23" s="150"/>
      <c r="O23" s="150"/>
      <c r="P23" s="34"/>
      <c r="Q23" s="2"/>
      <c r="R23" s="2"/>
      <c r="S23" s="2"/>
      <c r="T23" s="2"/>
      <c r="U23" s="2"/>
      <c r="V23" s="2"/>
      <c r="W23" s="2"/>
      <c r="X23" s="2"/>
      <c r="Y23" s="2"/>
      <c r="Z23" s="2"/>
      <c r="AA23" s="2"/>
      <c r="AB23" s="2"/>
    </row>
    <row r="24" spans="1:28" x14ac:dyDescent="0.2">
      <c r="A24" s="33"/>
      <c r="B24" s="87"/>
      <c r="C24" s="131"/>
      <c r="D24" s="132"/>
      <c r="E24" s="88">
        <v>0</v>
      </c>
      <c r="F24" s="88">
        <v>0</v>
      </c>
      <c r="G24" s="88">
        <v>0</v>
      </c>
      <c r="H24" s="88">
        <v>0</v>
      </c>
      <c r="I24" s="88">
        <v>0</v>
      </c>
      <c r="J24" s="88">
        <v>0</v>
      </c>
      <c r="K24" s="88">
        <v>0</v>
      </c>
      <c r="L24" s="88">
        <v>0</v>
      </c>
      <c r="M24" s="58">
        <f t="shared" ref="M24:M37" si="2">SUM(E24-(F24+G24+H24+I24+J24+K24+L24))</f>
        <v>0</v>
      </c>
      <c r="N24" s="59" t="str">
        <f t="shared" ref="N24:N37" si="3">IF(M24=0,"Ok","error")</f>
        <v>Ok</v>
      </c>
      <c r="O24" s="59"/>
      <c r="P24" s="34"/>
      <c r="Q24" s="2"/>
      <c r="R24" s="2"/>
      <c r="S24" s="2"/>
      <c r="T24" s="2"/>
      <c r="U24" s="2"/>
      <c r="V24" s="2"/>
      <c r="W24" s="2"/>
      <c r="X24" s="2"/>
      <c r="Y24" s="2"/>
      <c r="Z24" s="2"/>
      <c r="AA24" s="2"/>
      <c r="AB24" s="2"/>
    </row>
    <row r="25" spans="1:28" x14ac:dyDescent="0.2">
      <c r="A25" s="33"/>
      <c r="B25" s="87"/>
      <c r="C25" s="131"/>
      <c r="D25" s="132"/>
      <c r="E25" s="88">
        <v>0</v>
      </c>
      <c r="F25" s="88">
        <v>0</v>
      </c>
      <c r="G25" s="88">
        <v>0</v>
      </c>
      <c r="H25" s="88">
        <v>0</v>
      </c>
      <c r="I25" s="88">
        <v>0</v>
      </c>
      <c r="J25" s="88">
        <v>0</v>
      </c>
      <c r="K25" s="88">
        <v>0</v>
      </c>
      <c r="L25" s="88">
        <v>0</v>
      </c>
      <c r="M25" s="58">
        <f t="shared" si="2"/>
        <v>0</v>
      </c>
      <c r="N25" s="59" t="str">
        <f t="shared" si="3"/>
        <v>Ok</v>
      </c>
      <c r="O25" s="59"/>
      <c r="P25" s="34"/>
      <c r="Q25" s="2"/>
      <c r="R25" s="2"/>
      <c r="S25" s="2"/>
      <c r="T25" s="2"/>
      <c r="U25" s="2"/>
      <c r="V25" s="2"/>
      <c r="W25" s="2"/>
      <c r="X25" s="2"/>
      <c r="Y25" s="2"/>
      <c r="Z25" s="2"/>
      <c r="AA25" s="2"/>
      <c r="AB25" s="2"/>
    </row>
    <row r="26" spans="1:28" x14ac:dyDescent="0.2">
      <c r="A26" s="33"/>
      <c r="B26" s="87"/>
      <c r="C26" s="131"/>
      <c r="D26" s="132"/>
      <c r="E26" s="88">
        <v>0</v>
      </c>
      <c r="F26" s="88">
        <v>0</v>
      </c>
      <c r="G26" s="88">
        <v>0</v>
      </c>
      <c r="H26" s="88">
        <v>0</v>
      </c>
      <c r="I26" s="88">
        <v>0</v>
      </c>
      <c r="J26" s="88">
        <v>0</v>
      </c>
      <c r="K26" s="88">
        <v>0</v>
      </c>
      <c r="L26" s="88">
        <v>0</v>
      </c>
      <c r="M26" s="58">
        <f t="shared" si="2"/>
        <v>0</v>
      </c>
      <c r="N26" s="59" t="str">
        <f t="shared" si="3"/>
        <v>Ok</v>
      </c>
      <c r="O26" s="59"/>
      <c r="P26" s="34"/>
      <c r="Q26" s="2"/>
      <c r="R26" s="2"/>
      <c r="S26" s="2"/>
      <c r="T26" s="2"/>
      <c r="U26" s="2"/>
      <c r="V26" s="2"/>
      <c r="W26" s="2"/>
      <c r="X26" s="2"/>
      <c r="Y26" s="2"/>
      <c r="Z26" s="2"/>
      <c r="AA26" s="2"/>
      <c r="AB26" s="2"/>
    </row>
    <row r="27" spans="1:28" x14ac:dyDescent="0.2">
      <c r="A27" s="33"/>
      <c r="B27" s="87"/>
      <c r="C27" s="131"/>
      <c r="D27" s="132"/>
      <c r="E27" s="88">
        <v>0</v>
      </c>
      <c r="F27" s="88">
        <v>0</v>
      </c>
      <c r="G27" s="88">
        <v>0</v>
      </c>
      <c r="H27" s="88">
        <v>0</v>
      </c>
      <c r="I27" s="88">
        <v>0</v>
      </c>
      <c r="J27" s="88">
        <v>0</v>
      </c>
      <c r="K27" s="88">
        <v>0</v>
      </c>
      <c r="L27" s="88">
        <v>0</v>
      </c>
      <c r="M27" s="58">
        <f t="shared" si="2"/>
        <v>0</v>
      </c>
      <c r="N27" s="59" t="str">
        <f t="shared" si="3"/>
        <v>Ok</v>
      </c>
      <c r="O27" s="59"/>
      <c r="P27" s="34"/>
      <c r="Q27" s="2"/>
      <c r="R27" s="2"/>
      <c r="S27" s="2"/>
      <c r="T27" s="2"/>
      <c r="U27" s="2"/>
      <c r="V27" s="2"/>
      <c r="W27" s="2"/>
      <c r="X27" s="2"/>
      <c r="Y27" s="2"/>
      <c r="Z27" s="2"/>
      <c r="AA27" s="2"/>
      <c r="AB27" s="2"/>
    </row>
    <row r="28" spans="1:28" x14ac:dyDescent="0.2">
      <c r="A28" s="33"/>
      <c r="B28" s="87"/>
      <c r="C28" s="131"/>
      <c r="D28" s="132"/>
      <c r="E28" s="88">
        <v>0</v>
      </c>
      <c r="F28" s="88">
        <v>0</v>
      </c>
      <c r="G28" s="88">
        <v>0</v>
      </c>
      <c r="H28" s="88">
        <v>0</v>
      </c>
      <c r="I28" s="88">
        <v>0</v>
      </c>
      <c r="J28" s="88">
        <v>0</v>
      </c>
      <c r="K28" s="88">
        <v>0</v>
      </c>
      <c r="L28" s="88">
        <v>0</v>
      </c>
      <c r="M28" s="58">
        <f t="shared" si="2"/>
        <v>0</v>
      </c>
      <c r="N28" s="59" t="str">
        <f t="shared" si="3"/>
        <v>Ok</v>
      </c>
      <c r="O28" s="59"/>
      <c r="P28" s="34"/>
      <c r="Q28" s="2"/>
      <c r="R28" s="2"/>
      <c r="S28" s="2"/>
      <c r="T28" s="2"/>
      <c r="U28" s="2"/>
      <c r="V28" s="2"/>
      <c r="W28" s="2"/>
      <c r="X28" s="2"/>
      <c r="Y28" s="2"/>
      <c r="Z28" s="2"/>
      <c r="AA28" s="2"/>
      <c r="AB28" s="2"/>
    </row>
    <row r="29" spans="1:28" x14ac:dyDescent="0.2">
      <c r="A29" s="33"/>
      <c r="B29" s="87"/>
      <c r="C29" s="131"/>
      <c r="D29" s="132"/>
      <c r="E29" s="88">
        <v>0</v>
      </c>
      <c r="F29" s="88">
        <v>0</v>
      </c>
      <c r="G29" s="88">
        <v>0</v>
      </c>
      <c r="H29" s="88">
        <v>0</v>
      </c>
      <c r="I29" s="88">
        <v>0</v>
      </c>
      <c r="J29" s="88">
        <v>0</v>
      </c>
      <c r="K29" s="88">
        <v>0</v>
      </c>
      <c r="L29" s="88">
        <v>0</v>
      </c>
      <c r="M29" s="58">
        <f t="shared" si="2"/>
        <v>0</v>
      </c>
      <c r="N29" s="59" t="str">
        <f t="shared" si="3"/>
        <v>Ok</v>
      </c>
      <c r="O29" s="59"/>
      <c r="P29" s="34"/>
      <c r="Q29" s="2"/>
      <c r="R29" s="2"/>
      <c r="S29" s="2"/>
      <c r="T29" s="2"/>
      <c r="U29" s="2"/>
      <c r="V29" s="2"/>
      <c r="W29" s="2"/>
      <c r="X29" s="2"/>
      <c r="Y29" s="2"/>
      <c r="Z29" s="2"/>
      <c r="AA29" s="2"/>
      <c r="AB29" s="2"/>
    </row>
    <row r="30" spans="1:28" x14ac:dyDescent="0.2">
      <c r="A30" s="33"/>
      <c r="B30" s="87"/>
      <c r="C30" s="131"/>
      <c r="D30" s="132"/>
      <c r="E30" s="88">
        <v>0</v>
      </c>
      <c r="F30" s="88">
        <v>0</v>
      </c>
      <c r="G30" s="88">
        <v>0</v>
      </c>
      <c r="H30" s="88">
        <v>0</v>
      </c>
      <c r="I30" s="88">
        <v>0</v>
      </c>
      <c r="J30" s="88">
        <v>0</v>
      </c>
      <c r="K30" s="88">
        <v>0</v>
      </c>
      <c r="L30" s="88">
        <v>0</v>
      </c>
      <c r="M30" s="58">
        <f t="shared" si="2"/>
        <v>0</v>
      </c>
      <c r="N30" s="59" t="str">
        <f t="shared" si="3"/>
        <v>Ok</v>
      </c>
      <c r="O30" s="59"/>
      <c r="P30" s="34"/>
      <c r="Q30" s="2"/>
      <c r="R30" s="2"/>
      <c r="S30" s="2"/>
      <c r="T30" s="2"/>
      <c r="U30" s="2"/>
      <c r="V30" s="2"/>
      <c r="W30" s="2"/>
      <c r="X30" s="2"/>
      <c r="Y30" s="2"/>
      <c r="Z30" s="2"/>
      <c r="AA30" s="2"/>
      <c r="AB30" s="2"/>
    </row>
    <row r="31" spans="1:28" x14ac:dyDescent="0.2">
      <c r="A31" s="33"/>
      <c r="B31" s="87"/>
      <c r="C31" s="131"/>
      <c r="D31" s="132"/>
      <c r="E31" s="88">
        <v>0</v>
      </c>
      <c r="F31" s="88">
        <v>0</v>
      </c>
      <c r="G31" s="88">
        <v>0</v>
      </c>
      <c r="H31" s="88">
        <v>0</v>
      </c>
      <c r="I31" s="88">
        <v>0</v>
      </c>
      <c r="J31" s="88">
        <v>0</v>
      </c>
      <c r="K31" s="88">
        <v>0</v>
      </c>
      <c r="L31" s="88">
        <v>0</v>
      </c>
      <c r="M31" s="58">
        <f t="shared" si="2"/>
        <v>0</v>
      </c>
      <c r="N31" s="59" t="str">
        <f t="shared" si="3"/>
        <v>Ok</v>
      </c>
      <c r="O31" s="59"/>
      <c r="P31" s="34"/>
      <c r="Q31" s="2"/>
      <c r="R31" s="2"/>
      <c r="S31" s="2"/>
      <c r="T31" s="2"/>
      <c r="U31" s="2"/>
      <c r="V31" s="2"/>
      <c r="W31" s="2"/>
      <c r="X31" s="2"/>
      <c r="Y31" s="2"/>
      <c r="Z31" s="2"/>
      <c r="AA31" s="2"/>
      <c r="AB31" s="2"/>
    </row>
    <row r="32" spans="1:28" x14ac:dyDescent="0.2">
      <c r="A32" s="33"/>
      <c r="B32" s="87"/>
      <c r="C32" s="131"/>
      <c r="D32" s="132"/>
      <c r="E32" s="88">
        <v>0</v>
      </c>
      <c r="F32" s="88">
        <v>0</v>
      </c>
      <c r="G32" s="88">
        <v>0</v>
      </c>
      <c r="H32" s="88">
        <v>0</v>
      </c>
      <c r="I32" s="88">
        <v>0</v>
      </c>
      <c r="J32" s="88">
        <v>0</v>
      </c>
      <c r="K32" s="88">
        <v>0</v>
      </c>
      <c r="L32" s="88">
        <v>0</v>
      </c>
      <c r="M32" s="58">
        <f t="shared" si="2"/>
        <v>0</v>
      </c>
      <c r="N32" s="59" t="str">
        <f t="shared" si="3"/>
        <v>Ok</v>
      </c>
      <c r="O32" s="59"/>
      <c r="P32" s="34"/>
      <c r="Q32" s="2"/>
      <c r="R32" s="2"/>
      <c r="S32" s="2"/>
      <c r="T32" s="2"/>
      <c r="U32" s="2"/>
      <c r="V32" s="2"/>
      <c r="W32" s="2"/>
      <c r="X32" s="2"/>
      <c r="Y32" s="2"/>
      <c r="Z32" s="2"/>
      <c r="AA32" s="2"/>
      <c r="AB32" s="2"/>
    </row>
    <row r="33" spans="1:38" x14ac:dyDescent="0.2">
      <c r="A33" s="33"/>
      <c r="B33" s="87"/>
      <c r="C33" s="131"/>
      <c r="D33" s="132"/>
      <c r="E33" s="88">
        <v>0</v>
      </c>
      <c r="F33" s="88">
        <v>0</v>
      </c>
      <c r="G33" s="88">
        <v>0</v>
      </c>
      <c r="H33" s="88">
        <v>0</v>
      </c>
      <c r="I33" s="88">
        <v>0</v>
      </c>
      <c r="J33" s="88">
        <v>0</v>
      </c>
      <c r="K33" s="88">
        <v>0</v>
      </c>
      <c r="L33" s="88">
        <v>0</v>
      </c>
      <c r="M33" s="58">
        <f t="shared" si="2"/>
        <v>0</v>
      </c>
      <c r="N33" s="59" t="str">
        <f t="shared" si="3"/>
        <v>Ok</v>
      </c>
      <c r="O33" s="59"/>
      <c r="P33" s="34"/>
      <c r="Q33" s="2"/>
      <c r="R33" s="2"/>
      <c r="S33" s="2"/>
      <c r="T33" s="2"/>
      <c r="U33" s="2"/>
      <c r="V33" s="2"/>
      <c r="W33" s="2"/>
      <c r="X33" s="2"/>
      <c r="Y33" s="2"/>
      <c r="Z33" s="2"/>
      <c r="AA33" s="2"/>
      <c r="AB33" s="2"/>
    </row>
    <row r="34" spans="1:38" x14ac:dyDescent="0.2">
      <c r="A34" s="33"/>
      <c r="B34" s="87"/>
      <c r="C34" s="131"/>
      <c r="D34" s="132"/>
      <c r="E34" s="88">
        <v>0</v>
      </c>
      <c r="F34" s="88">
        <v>0</v>
      </c>
      <c r="G34" s="88">
        <v>0</v>
      </c>
      <c r="H34" s="88">
        <v>0</v>
      </c>
      <c r="I34" s="88">
        <v>0</v>
      </c>
      <c r="J34" s="88">
        <v>0</v>
      </c>
      <c r="K34" s="88">
        <v>0</v>
      </c>
      <c r="L34" s="88">
        <v>0</v>
      </c>
      <c r="M34" s="58">
        <f t="shared" si="2"/>
        <v>0</v>
      </c>
      <c r="N34" s="59" t="str">
        <f t="shared" si="3"/>
        <v>Ok</v>
      </c>
      <c r="O34" s="59"/>
      <c r="P34" s="34"/>
      <c r="Q34" s="2"/>
      <c r="R34" s="2"/>
      <c r="S34" s="2"/>
      <c r="T34" s="2"/>
      <c r="U34" s="2"/>
      <c r="V34" s="2"/>
      <c r="W34" s="2"/>
      <c r="X34" s="2"/>
      <c r="Y34" s="2"/>
      <c r="Z34" s="2"/>
      <c r="AA34" s="2"/>
      <c r="AB34" s="2"/>
    </row>
    <row r="35" spans="1:38" x14ac:dyDescent="0.2">
      <c r="A35" s="33"/>
      <c r="B35" s="87"/>
      <c r="C35" s="131"/>
      <c r="D35" s="132"/>
      <c r="E35" s="88">
        <v>0</v>
      </c>
      <c r="F35" s="88">
        <v>0</v>
      </c>
      <c r="G35" s="88">
        <v>0</v>
      </c>
      <c r="H35" s="88">
        <v>0</v>
      </c>
      <c r="I35" s="88">
        <v>0</v>
      </c>
      <c r="J35" s="88">
        <v>0</v>
      </c>
      <c r="K35" s="88">
        <v>0</v>
      </c>
      <c r="L35" s="88">
        <v>0</v>
      </c>
      <c r="M35" s="58">
        <f t="shared" si="2"/>
        <v>0</v>
      </c>
      <c r="N35" s="59" t="str">
        <f t="shared" si="3"/>
        <v>Ok</v>
      </c>
      <c r="O35" s="59"/>
      <c r="P35" s="34"/>
      <c r="Q35" s="2"/>
      <c r="R35" s="2"/>
      <c r="S35" s="2"/>
      <c r="T35" s="2"/>
      <c r="U35" s="2"/>
      <c r="V35" s="2"/>
      <c r="W35" s="2"/>
      <c r="X35" s="2"/>
      <c r="Y35" s="2"/>
      <c r="Z35" s="2"/>
      <c r="AA35" s="2"/>
      <c r="AB35" s="2"/>
    </row>
    <row r="36" spans="1:38" x14ac:dyDescent="0.2">
      <c r="A36" s="33"/>
      <c r="B36" s="87"/>
      <c r="C36" s="131"/>
      <c r="D36" s="132"/>
      <c r="E36" s="88">
        <v>0</v>
      </c>
      <c r="F36" s="88">
        <v>0</v>
      </c>
      <c r="G36" s="88">
        <v>0</v>
      </c>
      <c r="H36" s="88">
        <v>0</v>
      </c>
      <c r="I36" s="88">
        <v>0</v>
      </c>
      <c r="J36" s="88">
        <v>0</v>
      </c>
      <c r="K36" s="88">
        <v>0</v>
      </c>
      <c r="L36" s="88">
        <v>0</v>
      </c>
      <c r="M36" s="58">
        <f t="shared" si="2"/>
        <v>0</v>
      </c>
      <c r="N36" s="59" t="str">
        <f t="shared" si="3"/>
        <v>Ok</v>
      </c>
      <c r="O36" s="59"/>
      <c r="P36" s="34"/>
      <c r="Q36" s="2"/>
      <c r="R36" s="2"/>
      <c r="S36" s="2"/>
      <c r="T36" s="2"/>
      <c r="U36" s="2"/>
      <c r="V36" s="2"/>
      <c r="W36" s="2"/>
      <c r="X36" s="2"/>
      <c r="Y36" s="2"/>
      <c r="Z36" s="2"/>
      <c r="AA36" s="2"/>
      <c r="AB36" s="2"/>
    </row>
    <row r="37" spans="1:38" x14ac:dyDescent="0.2">
      <c r="A37" s="33"/>
      <c r="B37" s="87"/>
      <c r="C37" s="131"/>
      <c r="D37" s="132"/>
      <c r="E37" s="88">
        <v>0</v>
      </c>
      <c r="F37" s="88">
        <v>0</v>
      </c>
      <c r="G37" s="88">
        <v>0</v>
      </c>
      <c r="H37" s="88">
        <v>0</v>
      </c>
      <c r="I37" s="88">
        <v>0</v>
      </c>
      <c r="J37" s="88">
        <v>0</v>
      </c>
      <c r="K37" s="88">
        <v>0</v>
      </c>
      <c r="L37" s="88">
        <v>0</v>
      </c>
      <c r="M37" s="58">
        <f t="shared" si="2"/>
        <v>0</v>
      </c>
      <c r="N37" s="59" t="str">
        <f t="shared" si="3"/>
        <v>Ok</v>
      </c>
      <c r="O37" s="59"/>
      <c r="P37" s="34"/>
      <c r="Q37" s="2"/>
      <c r="R37" s="2"/>
      <c r="S37" s="2"/>
      <c r="T37" s="2"/>
      <c r="U37" s="2"/>
      <c r="V37" s="2"/>
      <c r="W37" s="2"/>
      <c r="X37" s="2"/>
      <c r="Y37" s="2"/>
      <c r="Z37" s="2"/>
      <c r="AA37" s="2"/>
      <c r="AB37" s="2"/>
    </row>
    <row r="38" spans="1:38" ht="13.5" thickBot="1" x14ac:dyDescent="0.25">
      <c r="A38" s="40"/>
      <c r="B38" s="41"/>
      <c r="C38" s="41"/>
      <c r="D38" s="41"/>
      <c r="E38" s="41"/>
      <c r="F38" s="41"/>
      <c r="G38" s="43"/>
      <c r="H38" s="62"/>
      <c r="I38" s="43"/>
      <c r="J38" s="41"/>
      <c r="K38" s="41"/>
      <c r="L38" s="41"/>
      <c r="M38" s="41"/>
      <c r="N38" s="41"/>
      <c r="O38" s="41"/>
      <c r="P38" s="44"/>
      <c r="Q38" s="2"/>
      <c r="R38" s="2"/>
      <c r="S38" s="2"/>
      <c r="T38" s="2"/>
      <c r="U38" s="2"/>
      <c r="V38" s="2"/>
      <c r="W38" s="2"/>
      <c r="X38" s="2"/>
      <c r="Y38" s="2"/>
      <c r="Z38" s="2"/>
      <c r="AA38" s="2"/>
      <c r="AB38" s="2"/>
    </row>
    <row r="39" spans="1:38"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row>
    <row r="40" spans="1:38" ht="13.5" thickBo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row>
    <row r="41" spans="1:38" ht="15.75" x14ac:dyDescent="0.25">
      <c r="A41" s="29"/>
      <c r="B41" s="127" t="s">
        <v>39</v>
      </c>
      <c r="C41" s="128"/>
      <c r="D41" s="128"/>
      <c r="E41" s="129"/>
      <c r="F41" s="92"/>
      <c r="G41" s="92"/>
      <c r="H41" s="92"/>
      <c r="I41" s="92"/>
      <c r="J41" s="121" t="s">
        <v>82</v>
      </c>
      <c r="K41" s="122"/>
      <c r="L41" s="122"/>
      <c r="M41" s="122"/>
      <c r="N41" s="122"/>
      <c r="O41" s="123"/>
      <c r="P41" s="32"/>
      <c r="Q41" s="2"/>
      <c r="R41" s="2"/>
      <c r="S41" s="2"/>
      <c r="T41" s="2"/>
      <c r="U41" s="2"/>
      <c r="V41" s="2"/>
      <c r="W41" s="2"/>
      <c r="X41" s="2"/>
      <c r="Y41" s="2"/>
      <c r="Z41" s="2"/>
      <c r="AA41" s="2"/>
      <c r="AB41" s="2"/>
      <c r="AF41" s="22" t="s">
        <v>87</v>
      </c>
      <c r="AG41" s="23" t="s">
        <v>86</v>
      </c>
      <c r="AH41" s="23" t="s">
        <v>85</v>
      </c>
      <c r="AI41" s="23" t="s">
        <v>88</v>
      </c>
      <c r="AJ41" s="23" t="s">
        <v>89</v>
      </c>
      <c r="AK41" s="23" t="s">
        <v>90</v>
      </c>
      <c r="AL41" s="24" t="s">
        <v>91</v>
      </c>
    </row>
    <row r="42" spans="1:38" ht="24.95" customHeight="1" x14ac:dyDescent="0.2">
      <c r="A42" s="33"/>
      <c r="B42" s="91" t="s">
        <v>41</v>
      </c>
      <c r="C42" s="90" t="s">
        <v>45</v>
      </c>
      <c r="D42" s="90" t="s">
        <v>51</v>
      </c>
      <c r="E42" s="90" t="s">
        <v>49</v>
      </c>
      <c r="F42" s="93" t="s">
        <v>84</v>
      </c>
      <c r="G42" s="93" t="s">
        <v>52</v>
      </c>
      <c r="H42" s="93" t="s">
        <v>53</v>
      </c>
      <c r="I42" s="93" t="s">
        <v>149</v>
      </c>
      <c r="J42" s="94" t="str">
        <f>'Set-up'!$G$2</f>
        <v>Zip 1</v>
      </c>
      <c r="K42" s="94" t="str">
        <f>'Set-up'!$G$3</f>
        <v>Zip 2</v>
      </c>
      <c r="L42" s="94" t="str">
        <f>'Set-up'!$G$4</f>
        <v>Zip 3</v>
      </c>
      <c r="M42" s="94" t="str">
        <f>'Set-up'!$G$5</f>
        <v>Zip 4</v>
      </c>
      <c r="N42" s="94" t="str">
        <f>'Set-up'!$G$6</f>
        <v>Out of Area</v>
      </c>
      <c r="O42" s="94" t="str">
        <f>'Set-up'!$G$7</f>
        <v>Out of State</v>
      </c>
      <c r="P42" s="34"/>
      <c r="Q42" s="2"/>
      <c r="R42" s="2"/>
      <c r="S42" s="2"/>
      <c r="T42" s="2"/>
      <c r="U42" s="2"/>
      <c r="V42" s="2"/>
      <c r="W42" s="2"/>
      <c r="X42" s="2"/>
      <c r="Y42" s="2"/>
      <c r="Z42" s="2"/>
      <c r="AA42" s="2"/>
      <c r="AB42" s="2"/>
      <c r="AF42" s="25">
        <f>SUM(AF43:AF139)</f>
        <v>0</v>
      </c>
      <c r="AG42" s="26">
        <f t="shared" ref="AG42:AL42" si="4">SUM(AG43:AG139)</f>
        <v>0</v>
      </c>
      <c r="AH42" s="26">
        <f t="shared" si="4"/>
        <v>0</v>
      </c>
      <c r="AI42" s="26">
        <f t="shared" si="4"/>
        <v>0</v>
      </c>
      <c r="AJ42" s="26">
        <f t="shared" si="4"/>
        <v>0</v>
      </c>
      <c r="AK42" s="26">
        <f t="shared" si="4"/>
        <v>0</v>
      </c>
      <c r="AL42" s="27">
        <f t="shared" si="4"/>
        <v>0</v>
      </c>
    </row>
    <row r="43" spans="1:38" x14ac:dyDescent="0.2">
      <c r="A43" s="33"/>
      <c r="B43" s="87"/>
      <c r="C43" s="71"/>
      <c r="D43" s="71"/>
      <c r="E43" s="86"/>
      <c r="F43" s="86"/>
      <c r="G43" s="64">
        <f t="shared" ref="G43:G70" si="5">SUM(F43-(E43+F43)*($D$7/100))</f>
        <v>0</v>
      </c>
      <c r="H43" s="61" t="str">
        <f t="shared" ref="H43:H70" si="6">IF(ISERR(D43/C43),"",D43/C43)</f>
        <v/>
      </c>
      <c r="I43" s="71"/>
      <c r="J43" s="89"/>
      <c r="K43" s="89"/>
      <c r="L43" s="89"/>
      <c r="M43" s="89"/>
      <c r="N43" s="89"/>
      <c r="O43" s="89"/>
      <c r="P43" s="34"/>
      <c r="Q43" s="2"/>
      <c r="R43" s="2"/>
      <c r="S43" s="2"/>
      <c r="T43" s="2"/>
      <c r="U43" s="2"/>
      <c r="V43" s="2"/>
      <c r="W43" s="2"/>
      <c r="X43" s="2"/>
      <c r="Y43" s="2"/>
      <c r="Z43" s="2"/>
      <c r="AA43" s="2"/>
      <c r="AB43" s="2"/>
      <c r="AE43" s="7" t="str">
        <f t="shared" ref="AE43:AE70" si="7">IF(ISBLANK($B43),"",WEEKDAY($B43,2))</f>
        <v/>
      </c>
      <c r="AF43">
        <f t="shared" ref="AF43:AF70" si="8">IF($AE43=1,1*$C43,0)</f>
        <v>0</v>
      </c>
      <c r="AG43">
        <f t="shared" ref="AG43:AG70" si="9">IF($AE43=2,1*$C43,0)</f>
        <v>0</v>
      </c>
      <c r="AH43">
        <f t="shared" ref="AH43:AH70" si="10">IF($AE43=3,1*$C43,0)</f>
        <v>0</v>
      </c>
      <c r="AI43">
        <f t="shared" ref="AI43:AI70" si="11">IF($AE43=4,1*$C43,0)</f>
        <v>0</v>
      </c>
      <c r="AJ43">
        <f t="shared" ref="AJ43:AJ70" si="12">IF($AE43=5,1*$C43,0)</f>
        <v>0</v>
      </c>
      <c r="AK43">
        <f t="shared" ref="AK43:AK70" si="13">IF($AE43=6,1*$C43,0)</f>
        <v>0</v>
      </c>
      <c r="AL43">
        <f t="shared" ref="AL43:AL70" si="14">IF($AE43=7,1*$C43,0)</f>
        <v>0</v>
      </c>
    </row>
    <row r="44" spans="1:38" x14ac:dyDescent="0.2">
      <c r="A44" s="33"/>
      <c r="B44" s="87"/>
      <c r="C44" s="71"/>
      <c r="D44" s="71"/>
      <c r="E44" s="86"/>
      <c r="F44" s="86"/>
      <c r="G44" s="64">
        <f t="shared" si="5"/>
        <v>0</v>
      </c>
      <c r="H44" s="61" t="str">
        <f t="shared" si="6"/>
        <v/>
      </c>
      <c r="I44" s="71"/>
      <c r="J44" s="71"/>
      <c r="K44" s="71"/>
      <c r="L44" s="71"/>
      <c r="M44" s="71"/>
      <c r="N44" s="71"/>
      <c r="O44" s="71"/>
      <c r="P44" s="34"/>
      <c r="Q44" s="2"/>
      <c r="R44" s="2"/>
      <c r="S44" s="2"/>
      <c r="T44" s="2"/>
      <c r="U44" s="2"/>
      <c r="V44" s="2"/>
      <c r="W44" s="2"/>
      <c r="X44" s="2"/>
      <c r="Y44" s="2"/>
      <c r="Z44" s="2"/>
      <c r="AA44" s="2"/>
      <c r="AB44" s="2"/>
      <c r="AE44" s="7" t="str">
        <f t="shared" si="7"/>
        <v/>
      </c>
      <c r="AF44">
        <f t="shared" si="8"/>
        <v>0</v>
      </c>
      <c r="AG44">
        <f t="shared" si="9"/>
        <v>0</v>
      </c>
      <c r="AH44">
        <f t="shared" si="10"/>
        <v>0</v>
      </c>
      <c r="AI44">
        <f t="shared" si="11"/>
        <v>0</v>
      </c>
      <c r="AJ44">
        <f t="shared" si="12"/>
        <v>0</v>
      </c>
      <c r="AK44">
        <f t="shared" si="13"/>
        <v>0</v>
      </c>
      <c r="AL44">
        <f t="shared" si="14"/>
        <v>0</v>
      </c>
    </row>
    <row r="45" spans="1:38" x14ac:dyDescent="0.2">
      <c r="A45" s="33"/>
      <c r="B45" s="87"/>
      <c r="C45" s="71"/>
      <c r="D45" s="71"/>
      <c r="E45" s="86"/>
      <c r="F45" s="86"/>
      <c r="G45" s="64">
        <f t="shared" si="5"/>
        <v>0</v>
      </c>
      <c r="H45" s="61" t="str">
        <f t="shared" si="6"/>
        <v/>
      </c>
      <c r="I45" s="71"/>
      <c r="J45" s="71"/>
      <c r="K45" s="71"/>
      <c r="L45" s="71"/>
      <c r="M45" s="71"/>
      <c r="N45" s="71"/>
      <c r="O45" s="71"/>
      <c r="P45" s="34"/>
      <c r="Q45" s="2"/>
      <c r="R45" s="2"/>
      <c r="S45" s="2"/>
      <c r="T45" s="2"/>
      <c r="U45" s="2"/>
      <c r="V45" s="2"/>
      <c r="W45" s="2"/>
      <c r="X45" s="2"/>
      <c r="Y45" s="2"/>
      <c r="Z45" s="2"/>
      <c r="AA45" s="2"/>
      <c r="AB45" s="2"/>
      <c r="AE45" s="7" t="str">
        <f t="shared" si="7"/>
        <v/>
      </c>
      <c r="AF45">
        <f t="shared" si="8"/>
        <v>0</v>
      </c>
      <c r="AG45">
        <f t="shared" si="9"/>
        <v>0</v>
      </c>
      <c r="AH45">
        <f t="shared" si="10"/>
        <v>0</v>
      </c>
      <c r="AI45">
        <f t="shared" si="11"/>
        <v>0</v>
      </c>
      <c r="AJ45">
        <f t="shared" si="12"/>
        <v>0</v>
      </c>
      <c r="AK45">
        <f t="shared" si="13"/>
        <v>0</v>
      </c>
      <c r="AL45">
        <f t="shared" si="14"/>
        <v>0</v>
      </c>
    </row>
    <row r="46" spans="1:38" x14ac:dyDescent="0.2">
      <c r="A46" s="33"/>
      <c r="B46" s="87"/>
      <c r="C46" s="71"/>
      <c r="D46" s="71"/>
      <c r="E46" s="86"/>
      <c r="F46" s="86"/>
      <c r="G46" s="64">
        <f t="shared" si="5"/>
        <v>0</v>
      </c>
      <c r="H46" s="61" t="str">
        <f t="shared" si="6"/>
        <v/>
      </c>
      <c r="I46" s="71"/>
      <c r="J46" s="71"/>
      <c r="K46" s="71"/>
      <c r="L46" s="71"/>
      <c r="M46" s="71"/>
      <c r="N46" s="71"/>
      <c r="O46" s="71"/>
      <c r="P46" s="34"/>
      <c r="Q46" s="2"/>
      <c r="R46" s="2"/>
      <c r="S46" s="2"/>
      <c r="T46" s="2"/>
      <c r="U46" s="2"/>
      <c r="V46" s="2"/>
      <c r="W46" s="2"/>
      <c r="X46" s="2"/>
      <c r="Y46" s="2"/>
      <c r="Z46" s="2"/>
      <c r="AA46" s="2"/>
      <c r="AB46" s="2"/>
      <c r="AE46" s="7" t="str">
        <f t="shared" si="7"/>
        <v/>
      </c>
      <c r="AF46">
        <f t="shared" si="8"/>
        <v>0</v>
      </c>
      <c r="AG46">
        <f t="shared" si="9"/>
        <v>0</v>
      </c>
      <c r="AH46">
        <f t="shared" si="10"/>
        <v>0</v>
      </c>
      <c r="AI46">
        <f t="shared" si="11"/>
        <v>0</v>
      </c>
      <c r="AJ46">
        <f t="shared" si="12"/>
        <v>0</v>
      </c>
      <c r="AK46">
        <f t="shared" si="13"/>
        <v>0</v>
      </c>
      <c r="AL46">
        <f t="shared" si="14"/>
        <v>0</v>
      </c>
    </row>
    <row r="47" spans="1:38" x14ac:dyDescent="0.2">
      <c r="A47" s="33"/>
      <c r="B47" s="87"/>
      <c r="C47" s="71"/>
      <c r="D47" s="71"/>
      <c r="E47" s="86"/>
      <c r="F47" s="86"/>
      <c r="G47" s="64">
        <f t="shared" si="5"/>
        <v>0</v>
      </c>
      <c r="H47" s="61" t="str">
        <f t="shared" si="6"/>
        <v/>
      </c>
      <c r="I47" s="71"/>
      <c r="J47" s="71"/>
      <c r="K47" s="71"/>
      <c r="L47" s="71"/>
      <c r="M47" s="71"/>
      <c r="N47" s="71"/>
      <c r="O47" s="71"/>
      <c r="P47" s="34"/>
      <c r="Q47" s="2"/>
      <c r="R47" s="2"/>
      <c r="S47" s="2"/>
      <c r="T47" s="2"/>
      <c r="U47" s="2"/>
      <c r="V47" s="2"/>
      <c r="W47" s="2"/>
      <c r="X47" s="2"/>
      <c r="Y47" s="2"/>
      <c r="Z47" s="2"/>
      <c r="AA47" s="2"/>
      <c r="AB47" s="2"/>
      <c r="AE47" s="7" t="str">
        <f t="shared" si="7"/>
        <v/>
      </c>
      <c r="AF47">
        <f t="shared" si="8"/>
        <v>0</v>
      </c>
      <c r="AG47">
        <f t="shared" si="9"/>
        <v>0</v>
      </c>
      <c r="AH47">
        <f t="shared" si="10"/>
        <v>0</v>
      </c>
      <c r="AI47">
        <f t="shared" si="11"/>
        <v>0</v>
      </c>
      <c r="AJ47">
        <f t="shared" si="12"/>
        <v>0</v>
      </c>
      <c r="AK47">
        <f t="shared" si="13"/>
        <v>0</v>
      </c>
      <c r="AL47">
        <f t="shared" si="14"/>
        <v>0</v>
      </c>
    </row>
    <row r="48" spans="1:38" x14ac:dyDescent="0.2">
      <c r="A48" s="33"/>
      <c r="B48" s="87"/>
      <c r="C48" s="71"/>
      <c r="D48" s="71"/>
      <c r="E48" s="86"/>
      <c r="F48" s="86"/>
      <c r="G48" s="64">
        <f t="shared" si="5"/>
        <v>0</v>
      </c>
      <c r="H48" s="61" t="str">
        <f t="shared" si="6"/>
        <v/>
      </c>
      <c r="I48" s="71"/>
      <c r="J48" s="71"/>
      <c r="K48" s="71"/>
      <c r="L48" s="71"/>
      <c r="M48" s="71"/>
      <c r="N48" s="71"/>
      <c r="O48" s="71"/>
      <c r="P48" s="34"/>
      <c r="Q48" s="2"/>
      <c r="R48" s="2"/>
      <c r="S48" s="2"/>
      <c r="T48" s="2"/>
      <c r="U48" s="2"/>
      <c r="V48" s="2"/>
      <c r="W48" s="2"/>
      <c r="X48" s="2"/>
      <c r="Y48" s="2"/>
      <c r="Z48" s="2"/>
      <c r="AA48" s="2"/>
      <c r="AB48" s="2"/>
      <c r="AE48" s="7" t="str">
        <f t="shared" si="7"/>
        <v/>
      </c>
      <c r="AF48">
        <f t="shared" si="8"/>
        <v>0</v>
      </c>
      <c r="AG48">
        <f t="shared" si="9"/>
        <v>0</v>
      </c>
      <c r="AH48">
        <f t="shared" si="10"/>
        <v>0</v>
      </c>
      <c r="AI48">
        <f t="shared" si="11"/>
        <v>0</v>
      </c>
      <c r="AJ48">
        <f t="shared" si="12"/>
        <v>0</v>
      </c>
      <c r="AK48">
        <f t="shared" si="13"/>
        <v>0</v>
      </c>
      <c r="AL48">
        <f t="shared" si="14"/>
        <v>0</v>
      </c>
    </row>
    <row r="49" spans="1:38" x14ac:dyDescent="0.2">
      <c r="A49" s="33"/>
      <c r="B49" s="87"/>
      <c r="C49" s="71"/>
      <c r="D49" s="71"/>
      <c r="E49" s="86"/>
      <c r="F49" s="86"/>
      <c r="G49" s="64">
        <f t="shared" si="5"/>
        <v>0</v>
      </c>
      <c r="H49" s="61" t="str">
        <f t="shared" si="6"/>
        <v/>
      </c>
      <c r="I49" s="71"/>
      <c r="J49" s="71"/>
      <c r="K49" s="71"/>
      <c r="L49" s="71"/>
      <c r="M49" s="71"/>
      <c r="N49" s="71"/>
      <c r="O49" s="71"/>
      <c r="P49" s="34"/>
      <c r="Q49" s="2"/>
      <c r="R49" s="2"/>
      <c r="S49" s="2"/>
      <c r="T49" s="2"/>
      <c r="U49" s="2"/>
      <c r="V49" s="2"/>
      <c r="W49" s="2"/>
      <c r="X49" s="2"/>
      <c r="Y49" s="2"/>
      <c r="Z49" s="2"/>
      <c r="AA49" s="2"/>
      <c r="AB49" s="2"/>
      <c r="AE49" s="7" t="str">
        <f t="shared" si="7"/>
        <v/>
      </c>
      <c r="AF49">
        <f t="shared" si="8"/>
        <v>0</v>
      </c>
      <c r="AG49">
        <f t="shared" si="9"/>
        <v>0</v>
      </c>
      <c r="AH49">
        <f t="shared" si="10"/>
        <v>0</v>
      </c>
      <c r="AI49">
        <f t="shared" si="11"/>
        <v>0</v>
      </c>
      <c r="AJ49">
        <f t="shared" si="12"/>
        <v>0</v>
      </c>
      <c r="AK49">
        <f t="shared" si="13"/>
        <v>0</v>
      </c>
      <c r="AL49">
        <f t="shared" si="14"/>
        <v>0</v>
      </c>
    </row>
    <row r="50" spans="1:38" x14ac:dyDescent="0.2">
      <c r="A50" s="33"/>
      <c r="B50" s="87"/>
      <c r="C50" s="71"/>
      <c r="D50" s="71"/>
      <c r="E50" s="86"/>
      <c r="F50" s="86"/>
      <c r="G50" s="64">
        <f t="shared" si="5"/>
        <v>0</v>
      </c>
      <c r="H50" s="61" t="str">
        <f t="shared" si="6"/>
        <v/>
      </c>
      <c r="I50" s="71"/>
      <c r="J50" s="71"/>
      <c r="K50" s="71"/>
      <c r="L50" s="71"/>
      <c r="M50" s="71"/>
      <c r="N50" s="71"/>
      <c r="O50" s="71"/>
      <c r="P50" s="34"/>
      <c r="Q50" s="2"/>
      <c r="R50" s="2"/>
      <c r="S50" s="2"/>
      <c r="T50" s="2"/>
      <c r="U50" s="2"/>
      <c r="V50" s="2"/>
      <c r="W50" s="2"/>
      <c r="X50" s="2"/>
      <c r="Y50" s="2"/>
      <c r="Z50" s="2"/>
      <c r="AA50" s="2"/>
      <c r="AB50" s="2"/>
      <c r="AE50" s="7" t="str">
        <f t="shared" si="7"/>
        <v/>
      </c>
      <c r="AF50">
        <f t="shared" si="8"/>
        <v>0</v>
      </c>
      <c r="AG50">
        <f t="shared" si="9"/>
        <v>0</v>
      </c>
      <c r="AH50">
        <f t="shared" si="10"/>
        <v>0</v>
      </c>
      <c r="AI50">
        <f t="shared" si="11"/>
        <v>0</v>
      </c>
      <c r="AJ50">
        <f t="shared" si="12"/>
        <v>0</v>
      </c>
      <c r="AK50">
        <f t="shared" si="13"/>
        <v>0</v>
      </c>
      <c r="AL50">
        <f t="shared" si="14"/>
        <v>0</v>
      </c>
    </row>
    <row r="51" spans="1:38" x14ac:dyDescent="0.2">
      <c r="A51" s="33"/>
      <c r="B51" s="87"/>
      <c r="C51" s="71"/>
      <c r="D51" s="71"/>
      <c r="E51" s="86"/>
      <c r="F51" s="86"/>
      <c r="G51" s="64">
        <f t="shared" si="5"/>
        <v>0</v>
      </c>
      <c r="H51" s="61" t="str">
        <f t="shared" si="6"/>
        <v/>
      </c>
      <c r="I51" s="71"/>
      <c r="J51" s="71"/>
      <c r="K51" s="71"/>
      <c r="L51" s="71"/>
      <c r="M51" s="71"/>
      <c r="N51" s="71"/>
      <c r="O51" s="71"/>
      <c r="P51" s="34"/>
      <c r="Q51" s="2"/>
      <c r="R51" s="2"/>
      <c r="S51" s="2"/>
      <c r="T51" s="2"/>
      <c r="U51" s="2"/>
      <c r="V51" s="2"/>
      <c r="W51" s="2"/>
      <c r="X51" s="2"/>
      <c r="Y51" s="2"/>
      <c r="Z51" s="2"/>
      <c r="AA51" s="2"/>
      <c r="AB51" s="2"/>
      <c r="AE51" s="7" t="str">
        <f t="shared" si="7"/>
        <v/>
      </c>
      <c r="AF51">
        <f t="shared" si="8"/>
        <v>0</v>
      </c>
      <c r="AG51">
        <f t="shared" si="9"/>
        <v>0</v>
      </c>
      <c r="AH51">
        <f t="shared" si="10"/>
        <v>0</v>
      </c>
      <c r="AI51">
        <f t="shared" si="11"/>
        <v>0</v>
      </c>
      <c r="AJ51">
        <f t="shared" si="12"/>
        <v>0</v>
      </c>
      <c r="AK51">
        <f t="shared" si="13"/>
        <v>0</v>
      </c>
      <c r="AL51">
        <f t="shared" si="14"/>
        <v>0</v>
      </c>
    </row>
    <row r="52" spans="1:38" x14ac:dyDescent="0.2">
      <c r="A52" s="33"/>
      <c r="B52" s="87"/>
      <c r="C52" s="71"/>
      <c r="D52" s="71"/>
      <c r="E52" s="86"/>
      <c r="F52" s="86"/>
      <c r="G52" s="64">
        <f t="shared" si="5"/>
        <v>0</v>
      </c>
      <c r="H52" s="61" t="str">
        <f t="shared" si="6"/>
        <v/>
      </c>
      <c r="I52" s="71"/>
      <c r="J52" s="71"/>
      <c r="K52" s="71"/>
      <c r="L52" s="71"/>
      <c r="M52" s="71"/>
      <c r="N52" s="71"/>
      <c r="O52" s="71"/>
      <c r="P52" s="34"/>
      <c r="Q52" s="2"/>
      <c r="R52" s="2"/>
      <c r="S52" s="2"/>
      <c r="T52" s="2"/>
      <c r="U52" s="2"/>
      <c r="V52" s="2"/>
      <c r="W52" s="2"/>
      <c r="X52" s="2"/>
      <c r="Y52" s="2"/>
      <c r="Z52" s="2"/>
      <c r="AA52" s="2"/>
      <c r="AB52" s="2"/>
      <c r="AE52" s="7" t="str">
        <f t="shared" si="7"/>
        <v/>
      </c>
      <c r="AF52">
        <f t="shared" si="8"/>
        <v>0</v>
      </c>
      <c r="AG52">
        <f t="shared" si="9"/>
        <v>0</v>
      </c>
      <c r="AH52">
        <f t="shared" si="10"/>
        <v>0</v>
      </c>
      <c r="AI52">
        <f t="shared" si="11"/>
        <v>0</v>
      </c>
      <c r="AJ52">
        <f t="shared" si="12"/>
        <v>0</v>
      </c>
      <c r="AK52">
        <f t="shared" si="13"/>
        <v>0</v>
      </c>
      <c r="AL52">
        <f t="shared" si="14"/>
        <v>0</v>
      </c>
    </row>
    <row r="53" spans="1:38" x14ac:dyDescent="0.2">
      <c r="A53" s="33"/>
      <c r="B53" s="87"/>
      <c r="C53" s="71"/>
      <c r="D53" s="71"/>
      <c r="E53" s="86"/>
      <c r="F53" s="86"/>
      <c r="G53" s="64">
        <f t="shared" si="5"/>
        <v>0</v>
      </c>
      <c r="H53" s="61" t="str">
        <f t="shared" si="6"/>
        <v/>
      </c>
      <c r="I53" s="71"/>
      <c r="J53" s="71"/>
      <c r="K53" s="71"/>
      <c r="L53" s="71"/>
      <c r="M53" s="71"/>
      <c r="N53" s="71"/>
      <c r="O53" s="71"/>
      <c r="P53" s="34"/>
      <c r="Q53" s="2"/>
      <c r="R53" s="2"/>
      <c r="S53" s="2"/>
      <c r="T53" s="2"/>
      <c r="U53" s="2"/>
      <c r="V53" s="2"/>
      <c r="W53" s="2"/>
      <c r="X53" s="2"/>
      <c r="Y53" s="2"/>
      <c r="Z53" s="2"/>
      <c r="AA53" s="2"/>
      <c r="AB53" s="2"/>
      <c r="AE53" s="7" t="str">
        <f t="shared" si="7"/>
        <v/>
      </c>
      <c r="AF53">
        <f t="shared" si="8"/>
        <v>0</v>
      </c>
      <c r="AG53">
        <f t="shared" si="9"/>
        <v>0</v>
      </c>
      <c r="AH53">
        <f t="shared" si="10"/>
        <v>0</v>
      </c>
      <c r="AI53">
        <f t="shared" si="11"/>
        <v>0</v>
      </c>
      <c r="AJ53">
        <f t="shared" si="12"/>
        <v>0</v>
      </c>
      <c r="AK53">
        <f t="shared" si="13"/>
        <v>0</v>
      </c>
      <c r="AL53">
        <f t="shared" si="14"/>
        <v>0</v>
      </c>
    </row>
    <row r="54" spans="1:38" x14ac:dyDescent="0.2">
      <c r="A54" s="33"/>
      <c r="B54" s="87"/>
      <c r="C54" s="71"/>
      <c r="D54" s="71"/>
      <c r="E54" s="86"/>
      <c r="F54" s="86"/>
      <c r="G54" s="64">
        <f t="shared" si="5"/>
        <v>0</v>
      </c>
      <c r="H54" s="61" t="str">
        <f t="shared" si="6"/>
        <v/>
      </c>
      <c r="I54" s="71"/>
      <c r="J54" s="71"/>
      <c r="K54" s="71"/>
      <c r="L54" s="71"/>
      <c r="M54" s="71"/>
      <c r="N54" s="71"/>
      <c r="O54" s="71"/>
      <c r="P54" s="34"/>
      <c r="Q54" s="2"/>
      <c r="R54" s="2"/>
      <c r="S54" s="2"/>
      <c r="T54" s="2"/>
      <c r="U54" s="2"/>
      <c r="V54" s="2"/>
      <c r="W54" s="2"/>
      <c r="X54" s="2"/>
      <c r="Y54" s="2"/>
      <c r="Z54" s="2"/>
      <c r="AA54" s="2"/>
      <c r="AB54" s="2"/>
      <c r="AE54" s="7" t="str">
        <f t="shared" si="7"/>
        <v/>
      </c>
      <c r="AF54">
        <f t="shared" si="8"/>
        <v>0</v>
      </c>
      <c r="AG54">
        <f t="shared" si="9"/>
        <v>0</v>
      </c>
      <c r="AH54">
        <f t="shared" si="10"/>
        <v>0</v>
      </c>
      <c r="AI54">
        <f t="shared" si="11"/>
        <v>0</v>
      </c>
      <c r="AJ54">
        <f t="shared" si="12"/>
        <v>0</v>
      </c>
      <c r="AK54">
        <f t="shared" si="13"/>
        <v>0</v>
      </c>
      <c r="AL54">
        <f t="shared" si="14"/>
        <v>0</v>
      </c>
    </row>
    <row r="55" spans="1:38" x14ac:dyDescent="0.2">
      <c r="A55" s="33"/>
      <c r="B55" s="87"/>
      <c r="C55" s="71"/>
      <c r="D55" s="71"/>
      <c r="E55" s="86"/>
      <c r="F55" s="86"/>
      <c r="G55" s="64">
        <f t="shared" si="5"/>
        <v>0</v>
      </c>
      <c r="H55" s="61" t="str">
        <f t="shared" si="6"/>
        <v/>
      </c>
      <c r="I55" s="71"/>
      <c r="J55" s="71"/>
      <c r="K55" s="71"/>
      <c r="L55" s="71"/>
      <c r="M55" s="71"/>
      <c r="N55" s="71"/>
      <c r="O55" s="71"/>
      <c r="P55" s="34"/>
      <c r="Q55" s="2"/>
      <c r="R55" s="2"/>
      <c r="S55" s="2"/>
      <c r="T55" s="2"/>
      <c r="U55" s="2"/>
      <c r="V55" s="2"/>
      <c r="W55" s="2"/>
      <c r="X55" s="2"/>
      <c r="Y55" s="2"/>
      <c r="Z55" s="2"/>
      <c r="AA55" s="2"/>
      <c r="AB55" s="2"/>
      <c r="AE55" s="7" t="str">
        <f t="shared" si="7"/>
        <v/>
      </c>
      <c r="AF55">
        <f t="shared" si="8"/>
        <v>0</v>
      </c>
      <c r="AG55">
        <f t="shared" si="9"/>
        <v>0</v>
      </c>
      <c r="AH55">
        <f t="shared" si="10"/>
        <v>0</v>
      </c>
      <c r="AI55">
        <f t="shared" si="11"/>
        <v>0</v>
      </c>
      <c r="AJ55">
        <f t="shared" si="12"/>
        <v>0</v>
      </c>
      <c r="AK55">
        <f t="shared" si="13"/>
        <v>0</v>
      </c>
      <c r="AL55">
        <f t="shared" si="14"/>
        <v>0</v>
      </c>
    </row>
    <row r="56" spans="1:38" x14ac:dyDescent="0.2">
      <c r="A56" s="33"/>
      <c r="B56" s="87"/>
      <c r="C56" s="71"/>
      <c r="D56" s="71"/>
      <c r="E56" s="86"/>
      <c r="F56" s="86"/>
      <c r="G56" s="64">
        <f t="shared" si="5"/>
        <v>0</v>
      </c>
      <c r="H56" s="61" t="str">
        <f t="shared" si="6"/>
        <v/>
      </c>
      <c r="I56" s="71"/>
      <c r="J56" s="71"/>
      <c r="K56" s="71"/>
      <c r="L56" s="71"/>
      <c r="M56" s="71"/>
      <c r="N56" s="71"/>
      <c r="O56" s="71"/>
      <c r="P56" s="34"/>
      <c r="Q56" s="2"/>
      <c r="R56" s="2"/>
      <c r="S56" s="2"/>
      <c r="T56" s="2"/>
      <c r="U56" s="2"/>
      <c r="V56" s="2"/>
      <c r="W56" s="2"/>
      <c r="X56" s="2"/>
      <c r="Y56" s="2"/>
      <c r="Z56" s="2"/>
      <c r="AA56" s="2"/>
      <c r="AB56" s="2"/>
      <c r="AE56" s="7" t="str">
        <f t="shared" si="7"/>
        <v/>
      </c>
      <c r="AF56">
        <f t="shared" si="8"/>
        <v>0</v>
      </c>
      <c r="AG56">
        <f t="shared" si="9"/>
        <v>0</v>
      </c>
      <c r="AH56">
        <f t="shared" si="10"/>
        <v>0</v>
      </c>
      <c r="AI56">
        <f t="shared" si="11"/>
        <v>0</v>
      </c>
      <c r="AJ56">
        <f t="shared" si="12"/>
        <v>0</v>
      </c>
      <c r="AK56">
        <f t="shared" si="13"/>
        <v>0</v>
      </c>
      <c r="AL56">
        <f t="shared" si="14"/>
        <v>0</v>
      </c>
    </row>
    <row r="57" spans="1:38" x14ac:dyDescent="0.2">
      <c r="A57" s="33"/>
      <c r="B57" s="87"/>
      <c r="C57" s="71"/>
      <c r="D57" s="71"/>
      <c r="E57" s="86"/>
      <c r="F57" s="86"/>
      <c r="G57" s="64">
        <f t="shared" si="5"/>
        <v>0</v>
      </c>
      <c r="H57" s="61" t="str">
        <f t="shared" si="6"/>
        <v/>
      </c>
      <c r="I57" s="71"/>
      <c r="J57" s="71"/>
      <c r="K57" s="71"/>
      <c r="L57" s="71"/>
      <c r="M57" s="71"/>
      <c r="N57" s="71"/>
      <c r="O57" s="71"/>
      <c r="P57" s="34"/>
      <c r="Q57" s="2"/>
      <c r="R57" s="2"/>
      <c r="S57" s="2"/>
      <c r="T57" s="2"/>
      <c r="U57" s="2"/>
      <c r="V57" s="2"/>
      <c r="W57" s="2"/>
      <c r="X57" s="2"/>
      <c r="Y57" s="2"/>
      <c r="Z57" s="2"/>
      <c r="AA57" s="2"/>
      <c r="AB57" s="2"/>
      <c r="AE57" s="7" t="str">
        <f t="shared" si="7"/>
        <v/>
      </c>
      <c r="AF57">
        <f t="shared" si="8"/>
        <v>0</v>
      </c>
      <c r="AG57">
        <f t="shared" si="9"/>
        <v>0</v>
      </c>
      <c r="AH57">
        <f t="shared" si="10"/>
        <v>0</v>
      </c>
      <c r="AI57">
        <f t="shared" si="11"/>
        <v>0</v>
      </c>
      <c r="AJ57">
        <f t="shared" si="12"/>
        <v>0</v>
      </c>
      <c r="AK57">
        <f t="shared" si="13"/>
        <v>0</v>
      </c>
      <c r="AL57">
        <f t="shared" si="14"/>
        <v>0</v>
      </c>
    </row>
    <row r="58" spans="1:38" x14ac:dyDescent="0.2">
      <c r="A58" s="33"/>
      <c r="B58" s="87"/>
      <c r="C58" s="71"/>
      <c r="D58" s="71"/>
      <c r="E58" s="86"/>
      <c r="F58" s="86"/>
      <c r="G58" s="64">
        <f t="shared" si="5"/>
        <v>0</v>
      </c>
      <c r="H58" s="61" t="str">
        <f t="shared" si="6"/>
        <v/>
      </c>
      <c r="I58" s="71"/>
      <c r="J58" s="71"/>
      <c r="K58" s="71"/>
      <c r="L58" s="71"/>
      <c r="M58" s="71"/>
      <c r="N58" s="71"/>
      <c r="O58" s="71"/>
      <c r="P58" s="34"/>
      <c r="Q58" s="2"/>
      <c r="R58" s="2"/>
      <c r="S58" s="2"/>
      <c r="T58" s="2"/>
      <c r="U58" s="2"/>
      <c r="V58" s="2"/>
      <c r="W58" s="2"/>
      <c r="X58" s="2"/>
      <c r="Y58" s="2"/>
      <c r="Z58" s="2"/>
      <c r="AA58" s="2"/>
      <c r="AB58" s="2"/>
      <c r="AE58" s="7" t="str">
        <f t="shared" si="7"/>
        <v/>
      </c>
      <c r="AF58">
        <f t="shared" si="8"/>
        <v>0</v>
      </c>
      <c r="AG58">
        <f t="shared" si="9"/>
        <v>0</v>
      </c>
      <c r="AH58">
        <f t="shared" si="10"/>
        <v>0</v>
      </c>
      <c r="AI58">
        <f t="shared" si="11"/>
        <v>0</v>
      </c>
      <c r="AJ58">
        <f t="shared" si="12"/>
        <v>0</v>
      </c>
      <c r="AK58">
        <f t="shared" si="13"/>
        <v>0</v>
      </c>
      <c r="AL58">
        <f t="shared" si="14"/>
        <v>0</v>
      </c>
    </row>
    <row r="59" spans="1:38" x14ac:dyDescent="0.2">
      <c r="A59" s="33"/>
      <c r="B59" s="87"/>
      <c r="C59" s="71"/>
      <c r="D59" s="71"/>
      <c r="E59" s="85"/>
      <c r="F59" s="85"/>
      <c r="G59" s="60">
        <f t="shared" si="5"/>
        <v>0</v>
      </c>
      <c r="H59" s="61" t="str">
        <f t="shared" si="6"/>
        <v/>
      </c>
      <c r="I59" s="71"/>
      <c r="J59" s="71"/>
      <c r="K59" s="71"/>
      <c r="L59" s="71"/>
      <c r="M59" s="71"/>
      <c r="N59" s="71"/>
      <c r="O59" s="71"/>
      <c r="P59" s="34"/>
      <c r="Q59" s="2"/>
      <c r="R59" s="2"/>
      <c r="S59" s="2"/>
      <c r="T59" s="2"/>
      <c r="U59" s="2"/>
      <c r="V59" s="2"/>
      <c r="W59" s="2"/>
      <c r="X59" s="2"/>
      <c r="Y59" s="2"/>
      <c r="Z59" s="2"/>
      <c r="AA59" s="2"/>
      <c r="AB59" s="2"/>
      <c r="AE59" s="7" t="str">
        <f t="shared" si="7"/>
        <v/>
      </c>
      <c r="AF59">
        <f t="shared" si="8"/>
        <v>0</v>
      </c>
      <c r="AG59">
        <f t="shared" si="9"/>
        <v>0</v>
      </c>
      <c r="AH59">
        <f t="shared" si="10"/>
        <v>0</v>
      </c>
      <c r="AI59">
        <f t="shared" si="11"/>
        <v>0</v>
      </c>
      <c r="AJ59">
        <f t="shared" si="12"/>
        <v>0</v>
      </c>
      <c r="AK59">
        <f t="shared" si="13"/>
        <v>0</v>
      </c>
      <c r="AL59">
        <f t="shared" si="14"/>
        <v>0</v>
      </c>
    </row>
    <row r="60" spans="1:38" x14ac:dyDescent="0.2">
      <c r="A60" s="33"/>
      <c r="B60" s="87"/>
      <c r="C60" s="71" t="s">
        <v>65</v>
      </c>
      <c r="D60" s="71"/>
      <c r="E60" s="85"/>
      <c r="F60" s="85"/>
      <c r="G60" s="60">
        <f t="shared" si="5"/>
        <v>0</v>
      </c>
      <c r="H60" s="61" t="str">
        <f t="shared" si="6"/>
        <v/>
      </c>
      <c r="I60" s="71"/>
      <c r="J60" s="71"/>
      <c r="K60" s="71"/>
      <c r="L60" s="71"/>
      <c r="M60" s="71"/>
      <c r="N60" s="71"/>
      <c r="O60" s="71"/>
      <c r="P60" s="34"/>
      <c r="Q60" s="2"/>
      <c r="R60" s="2"/>
      <c r="S60" s="2"/>
      <c r="T60" s="2"/>
      <c r="U60" s="2"/>
      <c r="V60" s="2"/>
      <c r="W60" s="2"/>
      <c r="X60" s="2"/>
      <c r="Y60" s="2"/>
      <c r="Z60" s="2"/>
      <c r="AA60" s="2"/>
      <c r="AB60" s="2"/>
      <c r="AE60" s="7" t="str">
        <f t="shared" si="7"/>
        <v/>
      </c>
      <c r="AF60">
        <f t="shared" si="8"/>
        <v>0</v>
      </c>
      <c r="AG60">
        <f t="shared" si="9"/>
        <v>0</v>
      </c>
      <c r="AH60">
        <f>IF($AE60=1,1*$C60,0)</f>
        <v>0</v>
      </c>
      <c r="AI60">
        <f t="shared" si="11"/>
        <v>0</v>
      </c>
      <c r="AJ60">
        <f t="shared" si="12"/>
        <v>0</v>
      </c>
      <c r="AK60">
        <f t="shared" si="13"/>
        <v>0</v>
      </c>
      <c r="AL60">
        <f t="shared" si="14"/>
        <v>0</v>
      </c>
    </row>
    <row r="61" spans="1:38" x14ac:dyDescent="0.2">
      <c r="A61" s="33"/>
      <c r="B61" s="87"/>
      <c r="C61" s="71"/>
      <c r="D61" s="71"/>
      <c r="E61" s="85"/>
      <c r="F61" s="85"/>
      <c r="G61" s="60">
        <f t="shared" si="5"/>
        <v>0</v>
      </c>
      <c r="H61" s="61" t="str">
        <f t="shared" si="6"/>
        <v/>
      </c>
      <c r="I61" s="71"/>
      <c r="J61" s="71"/>
      <c r="K61" s="71"/>
      <c r="L61" s="71"/>
      <c r="M61" s="71"/>
      <c r="N61" s="71"/>
      <c r="O61" s="71"/>
      <c r="P61" s="34"/>
      <c r="Q61" s="2"/>
      <c r="R61" s="2"/>
      <c r="S61" s="2"/>
      <c r="T61" s="2"/>
      <c r="U61" s="2"/>
      <c r="V61" s="2"/>
      <c r="W61" s="2"/>
      <c r="X61" s="2"/>
      <c r="Y61" s="2"/>
      <c r="Z61" s="2"/>
      <c r="AA61" s="2"/>
      <c r="AB61" s="2"/>
      <c r="AE61" s="7" t="str">
        <f t="shared" si="7"/>
        <v/>
      </c>
      <c r="AF61">
        <f t="shared" si="8"/>
        <v>0</v>
      </c>
      <c r="AG61">
        <f t="shared" si="9"/>
        <v>0</v>
      </c>
      <c r="AH61">
        <f t="shared" si="10"/>
        <v>0</v>
      </c>
      <c r="AI61">
        <f t="shared" si="11"/>
        <v>0</v>
      </c>
      <c r="AJ61">
        <f t="shared" si="12"/>
        <v>0</v>
      </c>
      <c r="AK61">
        <f t="shared" si="13"/>
        <v>0</v>
      </c>
      <c r="AL61">
        <f t="shared" si="14"/>
        <v>0</v>
      </c>
    </row>
    <row r="62" spans="1:38" x14ac:dyDescent="0.2">
      <c r="A62" s="33"/>
      <c r="B62" s="87"/>
      <c r="C62" s="71"/>
      <c r="D62" s="71"/>
      <c r="E62" s="85"/>
      <c r="F62" s="85"/>
      <c r="G62" s="60">
        <f t="shared" si="5"/>
        <v>0</v>
      </c>
      <c r="H62" s="61" t="str">
        <f t="shared" si="6"/>
        <v/>
      </c>
      <c r="I62" s="71"/>
      <c r="J62" s="71"/>
      <c r="K62" s="71"/>
      <c r="L62" s="71"/>
      <c r="M62" s="71"/>
      <c r="N62" s="71"/>
      <c r="O62" s="71"/>
      <c r="P62" s="34"/>
      <c r="Q62" s="2"/>
      <c r="R62" s="2"/>
      <c r="S62" s="2"/>
      <c r="T62" s="2"/>
      <c r="U62" s="2"/>
      <c r="V62" s="2"/>
      <c r="W62" s="2"/>
      <c r="X62" s="2"/>
      <c r="Y62" s="2"/>
      <c r="Z62" s="2"/>
      <c r="AA62" s="2"/>
      <c r="AB62" s="2"/>
      <c r="AE62" s="7" t="str">
        <f t="shared" si="7"/>
        <v/>
      </c>
      <c r="AF62">
        <f t="shared" si="8"/>
        <v>0</v>
      </c>
      <c r="AG62">
        <f t="shared" si="9"/>
        <v>0</v>
      </c>
      <c r="AH62">
        <f t="shared" si="10"/>
        <v>0</v>
      </c>
      <c r="AI62">
        <f t="shared" si="11"/>
        <v>0</v>
      </c>
      <c r="AJ62">
        <f t="shared" si="12"/>
        <v>0</v>
      </c>
      <c r="AK62">
        <f t="shared" si="13"/>
        <v>0</v>
      </c>
      <c r="AL62">
        <f t="shared" si="14"/>
        <v>0</v>
      </c>
    </row>
    <row r="63" spans="1:38" x14ac:dyDescent="0.2">
      <c r="A63" s="33"/>
      <c r="B63" s="87"/>
      <c r="C63" s="71"/>
      <c r="D63" s="71"/>
      <c r="E63" s="85"/>
      <c r="F63" s="85"/>
      <c r="G63" s="60">
        <f t="shared" si="5"/>
        <v>0</v>
      </c>
      <c r="H63" s="61" t="str">
        <f t="shared" si="6"/>
        <v/>
      </c>
      <c r="I63" s="71"/>
      <c r="J63" s="71"/>
      <c r="K63" s="71"/>
      <c r="L63" s="71"/>
      <c r="M63" s="71"/>
      <c r="N63" s="71"/>
      <c r="O63" s="71"/>
      <c r="P63" s="34"/>
      <c r="Q63" s="2"/>
      <c r="R63" s="2"/>
      <c r="S63" s="2"/>
      <c r="T63" s="2"/>
      <c r="U63" s="2"/>
      <c r="V63" s="2"/>
      <c r="W63" s="2"/>
      <c r="X63" s="2"/>
      <c r="Y63" s="2"/>
      <c r="Z63" s="2"/>
      <c r="AA63" s="2"/>
      <c r="AB63" s="2"/>
      <c r="AE63" s="7" t="str">
        <f t="shared" si="7"/>
        <v/>
      </c>
      <c r="AF63">
        <f t="shared" si="8"/>
        <v>0</v>
      </c>
      <c r="AG63">
        <f t="shared" si="9"/>
        <v>0</v>
      </c>
      <c r="AH63">
        <f t="shared" si="10"/>
        <v>0</v>
      </c>
      <c r="AI63">
        <f t="shared" si="11"/>
        <v>0</v>
      </c>
      <c r="AJ63">
        <f t="shared" si="12"/>
        <v>0</v>
      </c>
      <c r="AK63">
        <f t="shared" si="13"/>
        <v>0</v>
      </c>
      <c r="AL63">
        <f t="shared" si="14"/>
        <v>0</v>
      </c>
    </row>
    <row r="64" spans="1:38" x14ac:dyDescent="0.2">
      <c r="A64" s="33"/>
      <c r="B64" s="87"/>
      <c r="C64" s="71"/>
      <c r="D64" s="71"/>
      <c r="E64" s="85"/>
      <c r="F64" s="85"/>
      <c r="G64" s="60">
        <f t="shared" si="5"/>
        <v>0</v>
      </c>
      <c r="H64" s="61" t="str">
        <f t="shared" si="6"/>
        <v/>
      </c>
      <c r="I64" s="71"/>
      <c r="J64" s="71"/>
      <c r="K64" s="71"/>
      <c r="L64" s="71"/>
      <c r="M64" s="71"/>
      <c r="N64" s="71"/>
      <c r="O64" s="71"/>
      <c r="P64" s="34"/>
      <c r="Q64" s="2"/>
      <c r="R64" s="2"/>
      <c r="S64" s="2"/>
      <c r="T64" s="2"/>
      <c r="U64" s="2"/>
      <c r="V64" s="2"/>
      <c r="W64" s="2"/>
      <c r="X64" s="2"/>
      <c r="Y64" s="2"/>
      <c r="Z64" s="2"/>
      <c r="AA64" s="2"/>
      <c r="AB64" s="2"/>
      <c r="AE64" s="7" t="str">
        <f t="shared" si="7"/>
        <v/>
      </c>
      <c r="AF64">
        <f t="shared" si="8"/>
        <v>0</v>
      </c>
      <c r="AG64">
        <f t="shared" si="9"/>
        <v>0</v>
      </c>
      <c r="AH64">
        <f t="shared" si="10"/>
        <v>0</v>
      </c>
      <c r="AI64">
        <f t="shared" si="11"/>
        <v>0</v>
      </c>
      <c r="AJ64">
        <f t="shared" si="12"/>
        <v>0</v>
      </c>
      <c r="AK64">
        <f t="shared" si="13"/>
        <v>0</v>
      </c>
      <c r="AL64">
        <f t="shared" si="14"/>
        <v>0</v>
      </c>
    </row>
    <row r="65" spans="1:38" x14ac:dyDescent="0.2">
      <c r="A65" s="33"/>
      <c r="B65" s="87"/>
      <c r="C65" s="71"/>
      <c r="D65" s="71"/>
      <c r="E65" s="85"/>
      <c r="F65" s="85"/>
      <c r="G65" s="60">
        <f t="shared" si="5"/>
        <v>0</v>
      </c>
      <c r="H65" s="61" t="str">
        <f t="shared" si="6"/>
        <v/>
      </c>
      <c r="I65" s="71"/>
      <c r="J65" s="71"/>
      <c r="K65" s="71"/>
      <c r="L65" s="71"/>
      <c r="M65" s="71"/>
      <c r="N65" s="71"/>
      <c r="O65" s="71"/>
      <c r="P65" s="34"/>
      <c r="Q65" s="2"/>
      <c r="R65" s="2"/>
      <c r="S65" s="2"/>
      <c r="T65" s="2"/>
      <c r="U65" s="2"/>
      <c r="V65" s="2"/>
      <c r="W65" s="2"/>
      <c r="X65" s="2"/>
      <c r="Y65" s="2"/>
      <c r="Z65" s="2"/>
      <c r="AA65" s="2"/>
      <c r="AB65" s="2"/>
      <c r="AE65" s="7" t="str">
        <f t="shared" si="7"/>
        <v/>
      </c>
      <c r="AF65">
        <f t="shared" si="8"/>
        <v>0</v>
      </c>
      <c r="AG65">
        <f t="shared" si="9"/>
        <v>0</v>
      </c>
      <c r="AH65">
        <f t="shared" si="10"/>
        <v>0</v>
      </c>
      <c r="AI65">
        <f t="shared" si="11"/>
        <v>0</v>
      </c>
      <c r="AJ65">
        <f t="shared" si="12"/>
        <v>0</v>
      </c>
      <c r="AK65">
        <f t="shared" si="13"/>
        <v>0</v>
      </c>
      <c r="AL65">
        <f t="shared" si="14"/>
        <v>0</v>
      </c>
    </row>
    <row r="66" spans="1:38" x14ac:dyDescent="0.2">
      <c r="A66" s="33"/>
      <c r="B66" s="87"/>
      <c r="C66" s="71"/>
      <c r="D66" s="71"/>
      <c r="E66" s="85"/>
      <c r="F66" s="85"/>
      <c r="G66" s="60">
        <f t="shared" si="5"/>
        <v>0</v>
      </c>
      <c r="H66" s="61" t="str">
        <f t="shared" si="6"/>
        <v/>
      </c>
      <c r="I66" s="71"/>
      <c r="J66" s="71"/>
      <c r="K66" s="71"/>
      <c r="L66" s="71"/>
      <c r="M66" s="71"/>
      <c r="N66" s="71"/>
      <c r="O66" s="71"/>
      <c r="P66" s="34"/>
      <c r="Q66" s="2"/>
      <c r="R66" s="2"/>
      <c r="S66" s="2"/>
      <c r="T66" s="2"/>
      <c r="U66" s="2"/>
      <c r="V66" s="2"/>
      <c r="W66" s="2"/>
      <c r="X66" s="2"/>
      <c r="Y66" s="2"/>
      <c r="Z66" s="2"/>
      <c r="AA66" s="2"/>
      <c r="AB66" s="2"/>
      <c r="AE66" s="7" t="str">
        <f t="shared" si="7"/>
        <v/>
      </c>
      <c r="AF66">
        <f t="shared" si="8"/>
        <v>0</v>
      </c>
      <c r="AG66">
        <f t="shared" si="9"/>
        <v>0</v>
      </c>
      <c r="AH66">
        <f t="shared" si="10"/>
        <v>0</v>
      </c>
      <c r="AI66">
        <f t="shared" si="11"/>
        <v>0</v>
      </c>
      <c r="AJ66">
        <f t="shared" si="12"/>
        <v>0</v>
      </c>
      <c r="AK66">
        <f t="shared" si="13"/>
        <v>0</v>
      </c>
      <c r="AL66">
        <f t="shared" si="14"/>
        <v>0</v>
      </c>
    </row>
    <row r="67" spans="1:38" x14ac:dyDescent="0.2">
      <c r="A67" s="33"/>
      <c r="B67" s="87"/>
      <c r="C67" s="71"/>
      <c r="D67" s="71"/>
      <c r="E67" s="85"/>
      <c r="F67" s="85"/>
      <c r="G67" s="60">
        <f>SUM(F67-(E67+F67)*($D$7/100))</f>
        <v>0</v>
      </c>
      <c r="H67" s="61" t="str">
        <f>IF(ISERR(D67/C67),"",D67/C67)</f>
        <v/>
      </c>
      <c r="I67" s="71"/>
      <c r="J67" s="71"/>
      <c r="K67" s="71"/>
      <c r="L67" s="71"/>
      <c r="M67" s="71"/>
      <c r="N67" s="71"/>
      <c r="O67" s="71"/>
      <c r="P67" s="34"/>
      <c r="Q67" s="2"/>
      <c r="R67" s="2"/>
      <c r="S67" s="2"/>
      <c r="T67" s="2"/>
      <c r="U67" s="2"/>
      <c r="V67" s="2"/>
      <c r="W67" s="2"/>
      <c r="X67" s="2"/>
      <c r="Y67" s="2"/>
      <c r="Z67" s="2"/>
      <c r="AA67" s="2"/>
      <c r="AB67" s="2"/>
      <c r="AE67" s="7" t="str">
        <f t="shared" si="7"/>
        <v/>
      </c>
      <c r="AF67">
        <f t="shared" si="8"/>
        <v>0</v>
      </c>
      <c r="AG67">
        <f t="shared" si="9"/>
        <v>0</v>
      </c>
      <c r="AH67">
        <f t="shared" si="10"/>
        <v>0</v>
      </c>
      <c r="AI67">
        <f t="shared" si="11"/>
        <v>0</v>
      </c>
      <c r="AJ67">
        <f t="shared" si="12"/>
        <v>0</v>
      </c>
      <c r="AK67">
        <f t="shared" si="13"/>
        <v>0</v>
      </c>
      <c r="AL67">
        <f t="shared" si="14"/>
        <v>0</v>
      </c>
    </row>
    <row r="68" spans="1:38" x14ac:dyDescent="0.2">
      <c r="A68" s="33"/>
      <c r="B68" s="87"/>
      <c r="C68" s="71"/>
      <c r="D68" s="71"/>
      <c r="E68" s="85"/>
      <c r="F68" s="85"/>
      <c r="G68" s="60">
        <f t="shared" si="5"/>
        <v>0</v>
      </c>
      <c r="H68" s="61" t="str">
        <f t="shared" si="6"/>
        <v/>
      </c>
      <c r="I68" s="71"/>
      <c r="J68" s="71"/>
      <c r="K68" s="71"/>
      <c r="L68" s="71"/>
      <c r="M68" s="71"/>
      <c r="N68" s="71"/>
      <c r="O68" s="71"/>
      <c r="P68" s="34"/>
      <c r="Q68" s="2"/>
      <c r="R68" s="2"/>
      <c r="S68" s="2"/>
      <c r="T68" s="2"/>
      <c r="U68" s="2"/>
      <c r="V68" s="2"/>
      <c r="W68" s="2"/>
      <c r="X68" s="2"/>
      <c r="Y68" s="2"/>
      <c r="Z68" s="2"/>
      <c r="AA68" s="2"/>
      <c r="AB68" s="2"/>
      <c r="AE68" s="7" t="str">
        <f t="shared" si="7"/>
        <v/>
      </c>
      <c r="AF68">
        <f t="shared" si="8"/>
        <v>0</v>
      </c>
      <c r="AG68">
        <f t="shared" si="9"/>
        <v>0</v>
      </c>
      <c r="AH68">
        <f t="shared" si="10"/>
        <v>0</v>
      </c>
      <c r="AI68">
        <f t="shared" si="11"/>
        <v>0</v>
      </c>
      <c r="AJ68">
        <f t="shared" si="12"/>
        <v>0</v>
      </c>
      <c r="AK68">
        <f t="shared" si="13"/>
        <v>0</v>
      </c>
      <c r="AL68">
        <f t="shared" si="14"/>
        <v>0</v>
      </c>
    </row>
    <row r="69" spans="1:38" x14ac:dyDescent="0.2">
      <c r="A69" s="33"/>
      <c r="B69" s="87"/>
      <c r="C69" s="71"/>
      <c r="D69" s="71"/>
      <c r="E69" s="85"/>
      <c r="F69" s="85"/>
      <c r="G69" s="60">
        <f t="shared" si="5"/>
        <v>0</v>
      </c>
      <c r="H69" s="61" t="str">
        <f t="shared" si="6"/>
        <v/>
      </c>
      <c r="I69" s="71"/>
      <c r="J69" s="71"/>
      <c r="K69" s="71"/>
      <c r="L69" s="71"/>
      <c r="M69" s="71"/>
      <c r="N69" s="71"/>
      <c r="O69" s="71"/>
      <c r="P69" s="34"/>
      <c r="Q69" s="2"/>
      <c r="R69" s="2"/>
      <c r="S69" s="2"/>
      <c r="T69" s="2"/>
      <c r="U69" s="2"/>
      <c r="V69" s="2"/>
      <c r="W69" s="2"/>
      <c r="X69" s="2"/>
      <c r="Y69" s="2"/>
      <c r="Z69" s="2"/>
      <c r="AA69" s="2"/>
      <c r="AB69" s="2"/>
      <c r="AE69" s="7" t="str">
        <f t="shared" si="7"/>
        <v/>
      </c>
      <c r="AF69">
        <f t="shared" si="8"/>
        <v>0</v>
      </c>
      <c r="AG69">
        <f t="shared" si="9"/>
        <v>0</v>
      </c>
      <c r="AH69">
        <f t="shared" si="10"/>
        <v>0</v>
      </c>
      <c r="AI69">
        <f t="shared" si="11"/>
        <v>0</v>
      </c>
      <c r="AJ69">
        <f t="shared" si="12"/>
        <v>0</v>
      </c>
      <c r="AK69">
        <f t="shared" si="13"/>
        <v>0</v>
      </c>
      <c r="AL69">
        <f t="shared" si="14"/>
        <v>0</v>
      </c>
    </row>
    <row r="70" spans="1:38" x14ac:dyDescent="0.2">
      <c r="A70" s="33"/>
      <c r="B70" s="87"/>
      <c r="C70" s="71"/>
      <c r="D70" s="71"/>
      <c r="E70" s="85"/>
      <c r="F70" s="85"/>
      <c r="G70" s="60">
        <f t="shared" si="5"/>
        <v>0</v>
      </c>
      <c r="H70" s="61" t="str">
        <f t="shared" si="6"/>
        <v/>
      </c>
      <c r="I70" s="71"/>
      <c r="J70" s="71"/>
      <c r="K70" s="71"/>
      <c r="L70" s="71"/>
      <c r="M70" s="71"/>
      <c r="N70" s="71"/>
      <c r="O70" s="71"/>
      <c r="P70" s="34"/>
      <c r="Q70" s="2"/>
      <c r="R70" s="2"/>
      <c r="S70" s="2"/>
      <c r="T70" s="2"/>
      <c r="U70" s="2"/>
      <c r="V70" s="2"/>
      <c r="W70" s="2"/>
      <c r="X70" s="2"/>
      <c r="Y70" s="2"/>
      <c r="Z70" s="2"/>
      <c r="AA70" s="2"/>
      <c r="AB70" s="2"/>
      <c r="AE70" s="7" t="str">
        <f t="shared" si="7"/>
        <v/>
      </c>
      <c r="AF70">
        <f t="shared" si="8"/>
        <v>0</v>
      </c>
      <c r="AG70">
        <f t="shared" si="9"/>
        <v>0</v>
      </c>
      <c r="AH70">
        <f t="shared" si="10"/>
        <v>0</v>
      </c>
      <c r="AI70">
        <f t="shared" si="11"/>
        <v>0</v>
      </c>
      <c r="AJ70">
        <f t="shared" si="12"/>
        <v>0</v>
      </c>
      <c r="AK70">
        <f t="shared" si="13"/>
        <v>0</v>
      </c>
      <c r="AL70">
        <f t="shared" si="14"/>
        <v>0</v>
      </c>
    </row>
    <row r="71" spans="1:38" ht="13.5" thickBot="1" x14ac:dyDescent="0.25">
      <c r="A71" s="40"/>
      <c r="B71" s="41"/>
      <c r="C71" s="41"/>
      <c r="D71" s="41"/>
      <c r="E71" s="41"/>
      <c r="F71" s="41"/>
      <c r="G71" s="41"/>
      <c r="H71" s="41"/>
      <c r="I71" s="41"/>
      <c r="J71" s="41"/>
      <c r="K71" s="41"/>
      <c r="L71" s="41"/>
      <c r="M71" s="41"/>
      <c r="N71" s="41"/>
      <c r="O71" s="41"/>
      <c r="P71" s="44"/>
      <c r="Q71" s="2"/>
      <c r="R71" s="2"/>
      <c r="S71" s="2"/>
      <c r="T71" s="2"/>
      <c r="U71" s="2"/>
      <c r="V71" s="2"/>
      <c r="W71" s="2"/>
      <c r="X71" s="2"/>
      <c r="Y71" s="2"/>
      <c r="Z71" s="2"/>
      <c r="AA71" s="2"/>
      <c r="AB71" s="2"/>
      <c r="AF71">
        <f>IF($I71=1,1*$C71,0)</f>
        <v>0</v>
      </c>
      <c r="AG71">
        <f>IF($I71=2,1*$C71,0)</f>
        <v>0</v>
      </c>
      <c r="AH71">
        <f>IF($I71=3,1*$C71,0)</f>
        <v>0</v>
      </c>
      <c r="AI71">
        <f>IF($I71=4,1*$C71,0)</f>
        <v>0</v>
      </c>
      <c r="AJ71">
        <f>IF($I71=5,1*$C71,0)</f>
        <v>0</v>
      </c>
      <c r="AK71">
        <f>IF($I71=6,1*$C71,0)</f>
        <v>0</v>
      </c>
      <c r="AL71">
        <f>IF($I71=7,1*$C71,0)</f>
        <v>0</v>
      </c>
    </row>
    <row r="72" spans="1:38" ht="13.5" thickBo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F72">
        <f>IF($I72=1,1*$C72,0)</f>
        <v>0</v>
      </c>
      <c r="AG72">
        <f>IF($I72=2,1*$C72,0)</f>
        <v>0</v>
      </c>
      <c r="AH72">
        <f>IF($I72=3,1*$C72,0)</f>
        <v>0</v>
      </c>
      <c r="AI72">
        <f>IF($I72=4,1*$C72,0)</f>
        <v>0</v>
      </c>
      <c r="AJ72">
        <f>IF($I72=5,1*$C72,0)</f>
        <v>0</v>
      </c>
      <c r="AK72">
        <f>IF($I72=6,1*$C72,0)</f>
        <v>0</v>
      </c>
      <c r="AL72">
        <f>IF($I72=7,1*$C72,0)</f>
        <v>0</v>
      </c>
    </row>
    <row r="73" spans="1:38" ht="15.75" x14ac:dyDescent="0.25">
      <c r="A73" s="29"/>
      <c r="B73" s="124" t="s">
        <v>64</v>
      </c>
      <c r="C73" s="125"/>
      <c r="D73" s="125"/>
      <c r="E73" s="125"/>
      <c r="F73" s="95"/>
      <c r="G73" s="95"/>
      <c r="H73" s="95"/>
      <c r="I73" s="95"/>
      <c r="J73" s="95"/>
      <c r="K73" s="95"/>
      <c r="L73" s="95"/>
      <c r="M73" s="95"/>
      <c r="N73" s="95"/>
      <c r="O73" s="96"/>
      <c r="P73" s="32"/>
      <c r="Q73" s="2"/>
      <c r="R73" s="2"/>
      <c r="S73" s="2"/>
      <c r="T73" s="2"/>
      <c r="U73" s="2"/>
      <c r="V73" s="2"/>
      <c r="W73" s="2"/>
      <c r="X73" s="2"/>
      <c r="Y73" s="2"/>
      <c r="Z73" s="2"/>
      <c r="AA73" s="2"/>
      <c r="AB73" s="2"/>
      <c r="AF73">
        <f>IF($I73=1,1*$C73,0)</f>
        <v>0</v>
      </c>
      <c r="AG73">
        <f>IF($I73=2,1*$C73,0)</f>
        <v>0</v>
      </c>
      <c r="AH73">
        <f>IF($I73=3,1*$C73,0)</f>
        <v>0</v>
      </c>
      <c r="AI73">
        <f>IF($I73=4,1*$C73,0)</f>
        <v>0</v>
      </c>
      <c r="AJ73">
        <f>IF($I73=5,1*$C73,0)</f>
        <v>0</v>
      </c>
      <c r="AK73">
        <f>IF($I73=6,1*$C73,0)</f>
        <v>0</v>
      </c>
      <c r="AL73">
        <f>IF($I73=7,1*$C73,0)</f>
        <v>0</v>
      </c>
    </row>
    <row r="74" spans="1:38" ht="24.95" customHeight="1" x14ac:dyDescent="0.2">
      <c r="A74" s="33"/>
      <c r="B74" s="91" t="s">
        <v>41</v>
      </c>
      <c r="C74" s="90" t="s">
        <v>45</v>
      </c>
      <c r="D74" s="90" t="s">
        <v>51</v>
      </c>
      <c r="E74" s="90" t="s">
        <v>49</v>
      </c>
      <c r="F74" s="90" t="s">
        <v>50</v>
      </c>
      <c r="G74" s="90" t="s">
        <v>52</v>
      </c>
      <c r="H74" s="90" t="s">
        <v>53</v>
      </c>
      <c r="I74" s="90" t="s">
        <v>149</v>
      </c>
      <c r="J74" s="94" t="str">
        <f>'Set-up'!$G$2</f>
        <v>Zip 1</v>
      </c>
      <c r="K74" s="94" t="str">
        <f>'Set-up'!$G$3</f>
        <v>Zip 2</v>
      </c>
      <c r="L74" s="94" t="str">
        <f>'Set-up'!$G$4</f>
        <v>Zip 3</v>
      </c>
      <c r="M74" s="94" t="str">
        <f>'Set-up'!$G$5</f>
        <v>Zip 4</v>
      </c>
      <c r="N74" s="94" t="str">
        <f>'Set-up'!$G$6</f>
        <v>Out of Area</v>
      </c>
      <c r="O74" s="94" t="str">
        <f>'Set-up'!$G$7</f>
        <v>Out of State</v>
      </c>
      <c r="P74" s="34"/>
      <c r="Q74" s="2"/>
      <c r="R74" s="2"/>
      <c r="S74" s="2"/>
      <c r="T74" s="2"/>
      <c r="U74" s="2"/>
      <c r="V74" s="2"/>
      <c r="W74" s="2"/>
      <c r="X74" s="2"/>
      <c r="Y74" s="2"/>
      <c r="Z74" s="2"/>
      <c r="AA74" s="2"/>
      <c r="AB74" s="2"/>
      <c r="AF74">
        <f>IF($I74=1,1*$C74,0)</f>
        <v>0</v>
      </c>
      <c r="AG74">
        <f>IF($I74=2,1*$C74,0)</f>
        <v>0</v>
      </c>
      <c r="AH74">
        <f>IF($I74=3,1*$C74,0)</f>
        <v>0</v>
      </c>
      <c r="AI74">
        <f>IF($I74=4,1*$C74,0)</f>
        <v>0</v>
      </c>
      <c r="AJ74">
        <f>IF($I74=5,1*$C74,0)</f>
        <v>0</v>
      </c>
      <c r="AK74">
        <f>IF($I74=6,1*$C74,0)</f>
        <v>0</v>
      </c>
      <c r="AL74">
        <f>IF($I74=7,1*$C74,0)</f>
        <v>0</v>
      </c>
    </row>
    <row r="75" spans="1:38" x14ac:dyDescent="0.2">
      <c r="A75" s="33"/>
      <c r="B75" s="87"/>
      <c r="C75" s="71"/>
      <c r="D75" s="71"/>
      <c r="E75" s="85"/>
      <c r="F75" s="85"/>
      <c r="G75" s="60">
        <f>SUM(F75-(E75+F75)*($D$7/100))</f>
        <v>0</v>
      </c>
      <c r="H75" s="61" t="str">
        <f>IF(ISERR(D75/C75),"",D75/C75)</f>
        <v/>
      </c>
      <c r="I75" s="71"/>
      <c r="J75" s="71"/>
      <c r="K75" s="71"/>
      <c r="L75" s="71"/>
      <c r="M75" s="71"/>
      <c r="N75" s="71"/>
      <c r="O75" s="71"/>
      <c r="P75" s="34"/>
      <c r="Q75" s="2"/>
      <c r="R75" s="2"/>
      <c r="S75" s="2"/>
      <c r="T75" s="2"/>
      <c r="U75" s="2"/>
      <c r="V75" s="2"/>
      <c r="W75" s="2"/>
      <c r="X75" s="2"/>
      <c r="Y75" s="2"/>
      <c r="Z75" s="2"/>
      <c r="AA75" s="2"/>
      <c r="AB75" s="2"/>
      <c r="AE75" s="7" t="str">
        <f t="shared" ref="AE75:AE138" si="15">IF(ISBLANK($B75),"",WEEKDAY($B75,2))</f>
        <v/>
      </c>
      <c r="AF75">
        <f t="shared" ref="AF75:AF138" si="16">IF($AE75=1,1*$C75,0)</f>
        <v>0</v>
      </c>
      <c r="AG75">
        <f t="shared" ref="AG75:AG138" si="17">IF($AE75=2,1*$C75,0)</f>
        <v>0</v>
      </c>
      <c r="AH75">
        <f t="shared" ref="AH75:AH138" si="18">IF($AE75=3,1*$C75,0)</f>
        <v>0</v>
      </c>
      <c r="AI75">
        <f t="shared" ref="AI75:AI138" si="19">IF($AE75=4,1*$C75,0)</f>
        <v>0</v>
      </c>
      <c r="AJ75">
        <f t="shared" ref="AJ75:AJ138" si="20">IF($AE75=5,1*$C75,0)</f>
        <v>0</v>
      </c>
      <c r="AK75">
        <f t="shared" ref="AK75:AK138" si="21">IF($AE75=6,1*$C75,0)</f>
        <v>0</v>
      </c>
      <c r="AL75">
        <f t="shared" ref="AL75:AL138" si="22">IF($AE75=7,1*$C75,0)</f>
        <v>0</v>
      </c>
    </row>
    <row r="76" spans="1:38" x14ac:dyDescent="0.2">
      <c r="A76" s="33"/>
      <c r="B76" s="87"/>
      <c r="C76" s="71"/>
      <c r="D76" s="71"/>
      <c r="E76" s="85"/>
      <c r="F76" s="85"/>
      <c r="G76" s="60">
        <f>SUM(F76-(E76+F76)*($D$7/100))</f>
        <v>0</v>
      </c>
      <c r="H76" s="61" t="str">
        <f>IF(ISERR(D76/C76),"",D76/C76)</f>
        <v/>
      </c>
      <c r="I76" s="71"/>
      <c r="J76" s="71"/>
      <c r="K76" s="71"/>
      <c r="L76" s="71"/>
      <c r="M76" s="71"/>
      <c r="N76" s="71"/>
      <c r="O76" s="71"/>
      <c r="P76" s="34"/>
      <c r="Q76" s="2"/>
      <c r="R76" s="2"/>
      <c r="S76" s="2"/>
      <c r="T76" s="2"/>
      <c r="U76" s="2"/>
      <c r="V76" s="2"/>
      <c r="W76" s="2"/>
      <c r="X76" s="2"/>
      <c r="Y76" s="2"/>
      <c r="Z76" s="2"/>
      <c r="AA76" s="2"/>
      <c r="AB76" s="2"/>
      <c r="AE76" s="7" t="str">
        <f t="shared" si="15"/>
        <v/>
      </c>
      <c r="AF76">
        <f t="shared" si="16"/>
        <v>0</v>
      </c>
      <c r="AG76">
        <f t="shared" si="17"/>
        <v>0</v>
      </c>
      <c r="AH76">
        <f t="shared" si="18"/>
        <v>0</v>
      </c>
      <c r="AI76">
        <f t="shared" si="19"/>
        <v>0</v>
      </c>
      <c r="AJ76">
        <f t="shared" si="20"/>
        <v>0</v>
      </c>
      <c r="AK76">
        <f t="shared" si="21"/>
        <v>0</v>
      </c>
      <c r="AL76">
        <f t="shared" si="22"/>
        <v>0</v>
      </c>
    </row>
    <row r="77" spans="1:38" x14ac:dyDescent="0.2">
      <c r="A77" s="33"/>
      <c r="B77" s="87"/>
      <c r="C77" s="71"/>
      <c r="D77" s="71"/>
      <c r="E77" s="85"/>
      <c r="F77" s="85"/>
      <c r="G77" s="60">
        <f>SUM(F77-(E77+F77)*($D$7/100))</f>
        <v>0</v>
      </c>
      <c r="H77" s="61" t="str">
        <f>IF(ISERR(D77/C77),"",D77/C77)</f>
        <v/>
      </c>
      <c r="I77" s="71"/>
      <c r="J77" s="71"/>
      <c r="K77" s="71"/>
      <c r="L77" s="71"/>
      <c r="M77" s="71"/>
      <c r="N77" s="71"/>
      <c r="O77" s="71"/>
      <c r="P77" s="34"/>
      <c r="Q77" s="2"/>
      <c r="R77" s="2"/>
      <c r="S77" s="2"/>
      <c r="T77" s="2"/>
      <c r="U77" s="2"/>
      <c r="V77" s="2"/>
      <c r="W77" s="2"/>
      <c r="X77" s="2"/>
      <c r="Y77" s="2"/>
      <c r="Z77" s="2"/>
      <c r="AA77" s="2"/>
      <c r="AB77" s="2"/>
      <c r="AE77" s="7" t="str">
        <f t="shared" si="15"/>
        <v/>
      </c>
      <c r="AF77">
        <f t="shared" si="16"/>
        <v>0</v>
      </c>
      <c r="AG77">
        <f t="shared" si="17"/>
        <v>0</v>
      </c>
      <c r="AH77">
        <f t="shared" si="18"/>
        <v>0</v>
      </c>
      <c r="AI77">
        <f t="shared" si="19"/>
        <v>0</v>
      </c>
      <c r="AJ77">
        <f t="shared" si="20"/>
        <v>0</v>
      </c>
      <c r="AK77">
        <f t="shared" si="21"/>
        <v>0</v>
      </c>
      <c r="AL77">
        <f t="shared" si="22"/>
        <v>0</v>
      </c>
    </row>
    <row r="78" spans="1:38" x14ac:dyDescent="0.2">
      <c r="A78" s="33"/>
      <c r="B78" s="87"/>
      <c r="C78" s="71"/>
      <c r="D78" s="71"/>
      <c r="E78" s="85"/>
      <c r="F78" s="85"/>
      <c r="G78" s="60">
        <f t="shared" ref="G78:G139" si="23">SUM(F78-(E78+F78)*($D$7/100))</f>
        <v>0</v>
      </c>
      <c r="H78" s="61" t="str">
        <f t="shared" ref="H78:H139" si="24">IF(ISERR(D78/C78),"",D78/C78)</f>
        <v/>
      </c>
      <c r="I78" s="71"/>
      <c r="J78" s="71"/>
      <c r="K78" s="71"/>
      <c r="L78" s="71"/>
      <c r="M78" s="71"/>
      <c r="N78" s="71"/>
      <c r="O78" s="71"/>
      <c r="P78" s="34"/>
      <c r="Q78" s="2"/>
      <c r="R78" s="2"/>
      <c r="S78" s="2"/>
      <c r="T78" s="2"/>
      <c r="U78" s="2"/>
      <c r="V78" s="2"/>
      <c r="W78" s="2"/>
      <c r="X78" s="2"/>
      <c r="Y78" s="2"/>
      <c r="Z78" s="2"/>
      <c r="AA78" s="2"/>
      <c r="AB78" s="2"/>
      <c r="AE78" s="7" t="str">
        <f t="shared" si="15"/>
        <v/>
      </c>
      <c r="AF78">
        <f t="shared" si="16"/>
        <v>0</v>
      </c>
      <c r="AG78">
        <f t="shared" si="17"/>
        <v>0</v>
      </c>
      <c r="AH78">
        <f t="shared" si="18"/>
        <v>0</v>
      </c>
      <c r="AI78">
        <f t="shared" si="19"/>
        <v>0</v>
      </c>
      <c r="AJ78">
        <f t="shared" si="20"/>
        <v>0</v>
      </c>
      <c r="AK78">
        <f t="shared" si="21"/>
        <v>0</v>
      </c>
      <c r="AL78">
        <f t="shared" si="22"/>
        <v>0</v>
      </c>
    </row>
    <row r="79" spans="1:38" x14ac:dyDescent="0.2">
      <c r="A79" s="33"/>
      <c r="B79" s="87"/>
      <c r="C79" s="71"/>
      <c r="D79" s="71"/>
      <c r="E79" s="85"/>
      <c r="F79" s="85"/>
      <c r="G79" s="60">
        <f t="shared" si="23"/>
        <v>0</v>
      </c>
      <c r="H79" s="61" t="str">
        <f t="shared" si="24"/>
        <v/>
      </c>
      <c r="I79" s="71"/>
      <c r="J79" s="71"/>
      <c r="K79" s="71"/>
      <c r="L79" s="71"/>
      <c r="M79" s="71"/>
      <c r="N79" s="71"/>
      <c r="O79" s="71"/>
      <c r="P79" s="34"/>
      <c r="Q79" s="2"/>
      <c r="R79" s="2"/>
      <c r="S79" s="2"/>
      <c r="T79" s="2"/>
      <c r="U79" s="2"/>
      <c r="V79" s="2"/>
      <c r="W79" s="2"/>
      <c r="X79" s="2"/>
      <c r="Y79" s="2"/>
      <c r="Z79" s="2"/>
      <c r="AA79" s="2"/>
      <c r="AB79" s="2"/>
      <c r="AE79" s="7" t="str">
        <f t="shared" si="15"/>
        <v/>
      </c>
      <c r="AF79">
        <f t="shared" si="16"/>
        <v>0</v>
      </c>
      <c r="AG79">
        <f t="shared" si="17"/>
        <v>0</v>
      </c>
      <c r="AH79">
        <f t="shared" si="18"/>
        <v>0</v>
      </c>
      <c r="AI79">
        <f t="shared" si="19"/>
        <v>0</v>
      </c>
      <c r="AJ79">
        <f t="shared" si="20"/>
        <v>0</v>
      </c>
      <c r="AK79">
        <f t="shared" si="21"/>
        <v>0</v>
      </c>
      <c r="AL79">
        <f t="shared" si="22"/>
        <v>0</v>
      </c>
    </row>
    <row r="80" spans="1:38" x14ac:dyDescent="0.2">
      <c r="A80" s="33"/>
      <c r="B80" s="87"/>
      <c r="C80" s="71"/>
      <c r="D80" s="71"/>
      <c r="E80" s="85"/>
      <c r="F80" s="85"/>
      <c r="G80" s="60">
        <f t="shared" si="23"/>
        <v>0</v>
      </c>
      <c r="H80" s="61" t="str">
        <f t="shared" si="24"/>
        <v/>
      </c>
      <c r="I80" s="71"/>
      <c r="J80" s="71"/>
      <c r="K80" s="71"/>
      <c r="L80" s="71"/>
      <c r="M80" s="71"/>
      <c r="N80" s="71"/>
      <c r="O80" s="71"/>
      <c r="P80" s="34"/>
      <c r="Q80" s="2"/>
      <c r="R80" s="2"/>
      <c r="S80" s="2"/>
      <c r="T80" s="2"/>
      <c r="U80" s="2"/>
      <c r="V80" s="2"/>
      <c r="W80" s="2"/>
      <c r="X80" s="2"/>
      <c r="Y80" s="2"/>
      <c r="Z80" s="2"/>
      <c r="AA80" s="2"/>
      <c r="AB80" s="2"/>
      <c r="AE80" s="7" t="str">
        <f t="shared" si="15"/>
        <v/>
      </c>
      <c r="AF80">
        <f t="shared" si="16"/>
        <v>0</v>
      </c>
      <c r="AG80">
        <f t="shared" si="17"/>
        <v>0</v>
      </c>
      <c r="AH80">
        <f t="shared" si="18"/>
        <v>0</v>
      </c>
      <c r="AI80">
        <f t="shared" si="19"/>
        <v>0</v>
      </c>
      <c r="AJ80">
        <f t="shared" si="20"/>
        <v>0</v>
      </c>
      <c r="AK80">
        <f t="shared" si="21"/>
        <v>0</v>
      </c>
      <c r="AL80">
        <f t="shared" si="22"/>
        <v>0</v>
      </c>
    </row>
    <row r="81" spans="1:38" x14ac:dyDescent="0.2">
      <c r="A81" s="33"/>
      <c r="B81" s="87"/>
      <c r="C81" s="71"/>
      <c r="D81" s="71"/>
      <c r="E81" s="85"/>
      <c r="F81" s="85"/>
      <c r="G81" s="60">
        <f t="shared" si="23"/>
        <v>0</v>
      </c>
      <c r="H81" s="61" t="str">
        <f t="shared" si="24"/>
        <v/>
      </c>
      <c r="I81" s="71"/>
      <c r="J81" s="71"/>
      <c r="K81" s="71"/>
      <c r="L81" s="71"/>
      <c r="M81" s="71"/>
      <c r="N81" s="71"/>
      <c r="O81" s="71"/>
      <c r="P81" s="34"/>
      <c r="Q81" s="2"/>
      <c r="R81" s="2"/>
      <c r="S81" s="2"/>
      <c r="T81" s="2"/>
      <c r="U81" s="2"/>
      <c r="V81" s="2"/>
      <c r="W81" s="2"/>
      <c r="X81" s="2"/>
      <c r="Y81" s="2"/>
      <c r="Z81" s="2"/>
      <c r="AA81" s="2"/>
      <c r="AB81" s="2"/>
      <c r="AE81" s="7" t="str">
        <f t="shared" si="15"/>
        <v/>
      </c>
      <c r="AF81">
        <f t="shared" si="16"/>
        <v>0</v>
      </c>
      <c r="AG81">
        <f t="shared" si="17"/>
        <v>0</v>
      </c>
      <c r="AH81">
        <f t="shared" si="18"/>
        <v>0</v>
      </c>
      <c r="AI81">
        <f t="shared" si="19"/>
        <v>0</v>
      </c>
      <c r="AJ81">
        <f t="shared" si="20"/>
        <v>0</v>
      </c>
      <c r="AK81">
        <f t="shared" si="21"/>
        <v>0</v>
      </c>
      <c r="AL81">
        <f t="shared" si="22"/>
        <v>0</v>
      </c>
    </row>
    <row r="82" spans="1:38" x14ac:dyDescent="0.2">
      <c r="A82" s="33"/>
      <c r="B82" s="87"/>
      <c r="C82" s="71"/>
      <c r="D82" s="71"/>
      <c r="E82" s="85"/>
      <c r="F82" s="85"/>
      <c r="G82" s="60">
        <f t="shared" si="23"/>
        <v>0</v>
      </c>
      <c r="H82" s="61" t="str">
        <f t="shared" si="24"/>
        <v/>
      </c>
      <c r="I82" s="71"/>
      <c r="J82" s="71"/>
      <c r="K82" s="71"/>
      <c r="L82" s="71"/>
      <c r="M82" s="71"/>
      <c r="N82" s="71"/>
      <c r="O82" s="71"/>
      <c r="P82" s="34"/>
      <c r="Q82" s="2"/>
      <c r="R82" s="2"/>
      <c r="S82" s="2"/>
      <c r="T82" s="2"/>
      <c r="U82" s="2"/>
      <c r="V82" s="2"/>
      <c r="W82" s="2"/>
      <c r="X82" s="2"/>
      <c r="Y82" s="2"/>
      <c r="Z82" s="2"/>
      <c r="AA82" s="2"/>
      <c r="AB82" s="2"/>
      <c r="AE82" s="7" t="str">
        <f t="shared" si="15"/>
        <v/>
      </c>
      <c r="AF82">
        <f t="shared" si="16"/>
        <v>0</v>
      </c>
      <c r="AG82">
        <f t="shared" si="17"/>
        <v>0</v>
      </c>
      <c r="AH82">
        <f t="shared" si="18"/>
        <v>0</v>
      </c>
      <c r="AI82">
        <f t="shared" si="19"/>
        <v>0</v>
      </c>
      <c r="AJ82">
        <f t="shared" si="20"/>
        <v>0</v>
      </c>
      <c r="AK82">
        <f t="shared" si="21"/>
        <v>0</v>
      </c>
      <c r="AL82">
        <f t="shared" si="22"/>
        <v>0</v>
      </c>
    </row>
    <row r="83" spans="1:38" x14ac:dyDescent="0.2">
      <c r="A83" s="33"/>
      <c r="B83" s="87"/>
      <c r="C83" s="71"/>
      <c r="D83" s="71"/>
      <c r="E83" s="85"/>
      <c r="F83" s="85"/>
      <c r="G83" s="60">
        <f t="shared" si="23"/>
        <v>0</v>
      </c>
      <c r="H83" s="61" t="str">
        <f t="shared" si="24"/>
        <v/>
      </c>
      <c r="I83" s="71"/>
      <c r="J83" s="71"/>
      <c r="K83" s="71"/>
      <c r="L83" s="71"/>
      <c r="M83" s="71"/>
      <c r="N83" s="71"/>
      <c r="O83" s="71"/>
      <c r="P83" s="34"/>
      <c r="Q83" s="2"/>
      <c r="R83" s="2"/>
      <c r="S83" s="2"/>
      <c r="T83" s="2"/>
      <c r="U83" s="2"/>
      <c r="V83" s="2"/>
      <c r="W83" s="2"/>
      <c r="X83" s="2"/>
      <c r="Y83" s="2"/>
      <c r="Z83" s="2"/>
      <c r="AA83" s="2"/>
      <c r="AB83" s="2"/>
      <c r="AE83" s="7" t="str">
        <f t="shared" si="15"/>
        <v/>
      </c>
      <c r="AF83">
        <f t="shared" si="16"/>
        <v>0</v>
      </c>
      <c r="AG83">
        <f t="shared" si="17"/>
        <v>0</v>
      </c>
      <c r="AH83">
        <f t="shared" si="18"/>
        <v>0</v>
      </c>
      <c r="AI83">
        <f t="shared" si="19"/>
        <v>0</v>
      </c>
      <c r="AJ83">
        <f t="shared" si="20"/>
        <v>0</v>
      </c>
      <c r="AK83">
        <f t="shared" si="21"/>
        <v>0</v>
      </c>
      <c r="AL83">
        <f t="shared" si="22"/>
        <v>0</v>
      </c>
    </row>
    <row r="84" spans="1:38" x14ac:dyDescent="0.2">
      <c r="A84" s="33"/>
      <c r="B84" s="87"/>
      <c r="C84" s="71"/>
      <c r="D84" s="71"/>
      <c r="E84" s="85"/>
      <c r="F84" s="85"/>
      <c r="G84" s="60">
        <f t="shared" si="23"/>
        <v>0</v>
      </c>
      <c r="H84" s="61" t="str">
        <f t="shared" si="24"/>
        <v/>
      </c>
      <c r="I84" s="71"/>
      <c r="J84" s="71"/>
      <c r="K84" s="71"/>
      <c r="L84" s="71"/>
      <c r="M84" s="71"/>
      <c r="N84" s="71"/>
      <c r="O84" s="71"/>
      <c r="P84" s="34"/>
      <c r="Q84" s="2"/>
      <c r="R84" s="2"/>
      <c r="S84" s="2"/>
      <c r="T84" s="2"/>
      <c r="U84" s="2"/>
      <c r="V84" s="2"/>
      <c r="W84" s="2"/>
      <c r="X84" s="2"/>
      <c r="Y84" s="2"/>
      <c r="Z84" s="2"/>
      <c r="AA84" s="2"/>
      <c r="AB84" s="2"/>
      <c r="AE84" s="7" t="str">
        <f t="shared" si="15"/>
        <v/>
      </c>
      <c r="AF84">
        <f t="shared" si="16"/>
        <v>0</v>
      </c>
      <c r="AG84">
        <f t="shared" si="17"/>
        <v>0</v>
      </c>
      <c r="AH84">
        <f t="shared" si="18"/>
        <v>0</v>
      </c>
      <c r="AI84">
        <f t="shared" si="19"/>
        <v>0</v>
      </c>
      <c r="AJ84">
        <f t="shared" si="20"/>
        <v>0</v>
      </c>
      <c r="AK84">
        <f t="shared" si="21"/>
        <v>0</v>
      </c>
      <c r="AL84">
        <f t="shared" si="22"/>
        <v>0</v>
      </c>
    </row>
    <row r="85" spans="1:38" x14ac:dyDescent="0.2">
      <c r="A85" s="33"/>
      <c r="B85" s="87"/>
      <c r="C85" s="71"/>
      <c r="D85" s="71"/>
      <c r="E85" s="85"/>
      <c r="F85" s="85"/>
      <c r="G85" s="60">
        <f t="shared" si="23"/>
        <v>0</v>
      </c>
      <c r="H85" s="61" t="str">
        <f t="shared" si="24"/>
        <v/>
      </c>
      <c r="I85" s="71"/>
      <c r="J85" s="71"/>
      <c r="K85" s="71"/>
      <c r="L85" s="71"/>
      <c r="M85" s="71"/>
      <c r="N85" s="71"/>
      <c r="O85" s="71"/>
      <c r="P85" s="34"/>
      <c r="Q85" s="2"/>
      <c r="R85" s="2"/>
      <c r="S85" s="2"/>
      <c r="T85" s="2"/>
      <c r="U85" s="2"/>
      <c r="V85" s="2"/>
      <c r="W85" s="2"/>
      <c r="X85" s="2"/>
      <c r="Y85" s="2"/>
      <c r="Z85" s="2"/>
      <c r="AA85" s="2"/>
      <c r="AB85" s="2"/>
      <c r="AE85" s="7" t="str">
        <f t="shared" si="15"/>
        <v/>
      </c>
      <c r="AF85">
        <f t="shared" si="16"/>
        <v>0</v>
      </c>
      <c r="AG85">
        <f t="shared" si="17"/>
        <v>0</v>
      </c>
      <c r="AH85">
        <f t="shared" si="18"/>
        <v>0</v>
      </c>
      <c r="AI85">
        <f t="shared" si="19"/>
        <v>0</v>
      </c>
      <c r="AJ85">
        <f t="shared" si="20"/>
        <v>0</v>
      </c>
      <c r="AK85">
        <f t="shared" si="21"/>
        <v>0</v>
      </c>
      <c r="AL85">
        <f t="shared" si="22"/>
        <v>0</v>
      </c>
    </row>
    <row r="86" spans="1:38" x14ac:dyDescent="0.2">
      <c r="A86" s="33"/>
      <c r="B86" s="87"/>
      <c r="C86" s="71"/>
      <c r="D86" s="71"/>
      <c r="E86" s="85"/>
      <c r="F86" s="85"/>
      <c r="G86" s="60">
        <f t="shared" si="23"/>
        <v>0</v>
      </c>
      <c r="H86" s="61" t="str">
        <f t="shared" si="24"/>
        <v/>
      </c>
      <c r="I86" s="71"/>
      <c r="J86" s="71"/>
      <c r="K86" s="71"/>
      <c r="L86" s="71"/>
      <c r="M86" s="71"/>
      <c r="N86" s="71"/>
      <c r="O86" s="71"/>
      <c r="P86" s="34"/>
      <c r="Q86" s="2"/>
      <c r="R86" s="2"/>
      <c r="S86" s="2"/>
      <c r="T86" s="2"/>
      <c r="U86" s="2"/>
      <c r="V86" s="2"/>
      <c r="W86" s="2"/>
      <c r="X86" s="2"/>
      <c r="Y86" s="2"/>
      <c r="Z86" s="2"/>
      <c r="AA86" s="2"/>
      <c r="AB86" s="2"/>
      <c r="AE86" s="7" t="str">
        <f t="shared" si="15"/>
        <v/>
      </c>
      <c r="AF86">
        <f t="shared" si="16"/>
        <v>0</v>
      </c>
      <c r="AG86">
        <f t="shared" si="17"/>
        <v>0</v>
      </c>
      <c r="AH86">
        <f t="shared" si="18"/>
        <v>0</v>
      </c>
      <c r="AI86">
        <f t="shared" si="19"/>
        <v>0</v>
      </c>
      <c r="AJ86">
        <f t="shared" si="20"/>
        <v>0</v>
      </c>
      <c r="AK86">
        <f t="shared" si="21"/>
        <v>0</v>
      </c>
      <c r="AL86">
        <f t="shared" si="22"/>
        <v>0</v>
      </c>
    </row>
    <row r="87" spans="1:38" x14ac:dyDescent="0.2">
      <c r="A87" s="33"/>
      <c r="B87" s="87"/>
      <c r="C87" s="71"/>
      <c r="D87" s="71"/>
      <c r="E87" s="85"/>
      <c r="F87" s="85"/>
      <c r="G87" s="60">
        <f t="shared" si="23"/>
        <v>0</v>
      </c>
      <c r="H87" s="61" t="str">
        <f t="shared" si="24"/>
        <v/>
      </c>
      <c r="I87" s="71"/>
      <c r="J87" s="71"/>
      <c r="K87" s="71"/>
      <c r="L87" s="71"/>
      <c r="M87" s="71"/>
      <c r="N87" s="71"/>
      <c r="O87" s="71"/>
      <c r="P87" s="34"/>
      <c r="Q87" s="2"/>
      <c r="R87" s="2"/>
      <c r="S87" s="2"/>
      <c r="T87" s="2"/>
      <c r="U87" s="2"/>
      <c r="V87" s="2"/>
      <c r="W87" s="2"/>
      <c r="X87" s="2"/>
      <c r="Y87" s="2"/>
      <c r="Z87" s="2"/>
      <c r="AA87" s="2"/>
      <c r="AB87" s="2"/>
      <c r="AE87" s="7" t="str">
        <f t="shared" si="15"/>
        <v/>
      </c>
      <c r="AF87">
        <f t="shared" si="16"/>
        <v>0</v>
      </c>
      <c r="AG87">
        <f t="shared" si="17"/>
        <v>0</v>
      </c>
      <c r="AH87">
        <f t="shared" si="18"/>
        <v>0</v>
      </c>
      <c r="AI87">
        <f t="shared" si="19"/>
        <v>0</v>
      </c>
      <c r="AJ87">
        <f t="shared" si="20"/>
        <v>0</v>
      </c>
      <c r="AK87">
        <f t="shared" si="21"/>
        <v>0</v>
      </c>
      <c r="AL87">
        <f t="shared" si="22"/>
        <v>0</v>
      </c>
    </row>
    <row r="88" spans="1:38" x14ac:dyDescent="0.2">
      <c r="A88" s="33"/>
      <c r="B88" s="87"/>
      <c r="C88" s="71"/>
      <c r="D88" s="71"/>
      <c r="E88" s="85"/>
      <c r="F88" s="85"/>
      <c r="G88" s="60">
        <f t="shared" si="23"/>
        <v>0</v>
      </c>
      <c r="H88" s="61" t="str">
        <f t="shared" si="24"/>
        <v/>
      </c>
      <c r="I88" s="71"/>
      <c r="J88" s="71"/>
      <c r="K88" s="71"/>
      <c r="L88" s="71"/>
      <c r="M88" s="71"/>
      <c r="N88" s="71"/>
      <c r="O88" s="71"/>
      <c r="P88" s="34"/>
      <c r="Q88" s="2"/>
      <c r="R88" s="2"/>
      <c r="S88" s="2"/>
      <c r="T88" s="2"/>
      <c r="U88" s="2"/>
      <c r="V88" s="2"/>
      <c r="W88" s="2"/>
      <c r="X88" s="2"/>
      <c r="Y88" s="2"/>
      <c r="Z88" s="2"/>
      <c r="AA88" s="2"/>
      <c r="AB88" s="2"/>
      <c r="AE88" s="7" t="str">
        <f t="shared" si="15"/>
        <v/>
      </c>
      <c r="AF88">
        <f t="shared" si="16"/>
        <v>0</v>
      </c>
      <c r="AG88">
        <f t="shared" si="17"/>
        <v>0</v>
      </c>
      <c r="AH88">
        <f t="shared" si="18"/>
        <v>0</v>
      </c>
      <c r="AI88">
        <f t="shared" si="19"/>
        <v>0</v>
      </c>
      <c r="AJ88">
        <f t="shared" si="20"/>
        <v>0</v>
      </c>
      <c r="AK88">
        <f t="shared" si="21"/>
        <v>0</v>
      </c>
      <c r="AL88">
        <f t="shared" si="22"/>
        <v>0</v>
      </c>
    </row>
    <row r="89" spans="1:38" x14ac:dyDescent="0.2">
      <c r="A89" s="33"/>
      <c r="B89" s="87"/>
      <c r="C89" s="71"/>
      <c r="D89" s="71"/>
      <c r="E89" s="85"/>
      <c r="F89" s="85"/>
      <c r="G89" s="60">
        <f t="shared" si="23"/>
        <v>0</v>
      </c>
      <c r="H89" s="61" t="str">
        <f t="shared" si="24"/>
        <v/>
      </c>
      <c r="I89" s="71"/>
      <c r="J89" s="71"/>
      <c r="K89" s="71"/>
      <c r="L89" s="71"/>
      <c r="M89" s="71"/>
      <c r="N89" s="71"/>
      <c r="O89" s="71"/>
      <c r="P89" s="34"/>
      <c r="Q89" s="2"/>
      <c r="R89" s="2"/>
      <c r="S89" s="2"/>
      <c r="T89" s="2"/>
      <c r="U89" s="2"/>
      <c r="V89" s="2"/>
      <c r="W89" s="2"/>
      <c r="X89" s="2"/>
      <c r="Y89" s="2"/>
      <c r="Z89" s="2"/>
      <c r="AA89" s="2"/>
      <c r="AB89" s="2"/>
      <c r="AE89" s="7" t="str">
        <f t="shared" si="15"/>
        <v/>
      </c>
      <c r="AF89">
        <f t="shared" si="16"/>
        <v>0</v>
      </c>
      <c r="AG89">
        <f t="shared" si="17"/>
        <v>0</v>
      </c>
      <c r="AH89">
        <f t="shared" si="18"/>
        <v>0</v>
      </c>
      <c r="AI89">
        <f t="shared" si="19"/>
        <v>0</v>
      </c>
      <c r="AJ89">
        <f t="shared" si="20"/>
        <v>0</v>
      </c>
      <c r="AK89">
        <f t="shared" si="21"/>
        <v>0</v>
      </c>
      <c r="AL89">
        <f t="shared" si="22"/>
        <v>0</v>
      </c>
    </row>
    <row r="90" spans="1:38" x14ac:dyDescent="0.2">
      <c r="A90" s="33"/>
      <c r="B90" s="87"/>
      <c r="C90" s="71"/>
      <c r="D90" s="71"/>
      <c r="E90" s="85"/>
      <c r="F90" s="85"/>
      <c r="G90" s="60">
        <f t="shared" si="23"/>
        <v>0</v>
      </c>
      <c r="H90" s="61" t="str">
        <f t="shared" si="24"/>
        <v/>
      </c>
      <c r="I90" s="71"/>
      <c r="J90" s="71"/>
      <c r="K90" s="71"/>
      <c r="L90" s="71"/>
      <c r="M90" s="71"/>
      <c r="N90" s="71"/>
      <c r="O90" s="71"/>
      <c r="P90" s="34"/>
      <c r="Q90" s="2"/>
      <c r="R90" s="2"/>
      <c r="S90" s="2"/>
      <c r="T90" s="2"/>
      <c r="U90" s="2"/>
      <c r="V90" s="2"/>
      <c r="W90" s="2"/>
      <c r="X90" s="2"/>
      <c r="Y90" s="2"/>
      <c r="Z90" s="2"/>
      <c r="AA90" s="2"/>
      <c r="AB90" s="2"/>
      <c r="AE90" s="7" t="str">
        <f t="shared" si="15"/>
        <v/>
      </c>
      <c r="AF90">
        <f t="shared" si="16"/>
        <v>0</v>
      </c>
      <c r="AG90">
        <f t="shared" si="17"/>
        <v>0</v>
      </c>
      <c r="AH90">
        <f t="shared" si="18"/>
        <v>0</v>
      </c>
      <c r="AI90">
        <f t="shared" si="19"/>
        <v>0</v>
      </c>
      <c r="AJ90">
        <f t="shared" si="20"/>
        <v>0</v>
      </c>
      <c r="AK90">
        <f t="shared" si="21"/>
        <v>0</v>
      </c>
      <c r="AL90">
        <f t="shared" si="22"/>
        <v>0</v>
      </c>
    </row>
    <row r="91" spans="1:38" x14ac:dyDescent="0.2">
      <c r="A91" s="33"/>
      <c r="B91" s="87"/>
      <c r="C91" s="71"/>
      <c r="D91" s="71"/>
      <c r="E91" s="85"/>
      <c r="F91" s="85"/>
      <c r="G91" s="60">
        <f t="shared" si="23"/>
        <v>0</v>
      </c>
      <c r="H91" s="61" t="str">
        <f t="shared" si="24"/>
        <v/>
      </c>
      <c r="I91" s="71"/>
      <c r="J91" s="71"/>
      <c r="K91" s="71"/>
      <c r="L91" s="71"/>
      <c r="M91" s="71"/>
      <c r="N91" s="71"/>
      <c r="O91" s="71"/>
      <c r="P91" s="34"/>
      <c r="Q91" s="2"/>
      <c r="R91" s="2"/>
      <c r="S91" s="2"/>
      <c r="T91" s="2"/>
      <c r="U91" s="2"/>
      <c r="V91" s="2"/>
      <c r="W91" s="2"/>
      <c r="X91" s="2"/>
      <c r="Y91" s="2"/>
      <c r="Z91" s="2"/>
      <c r="AA91" s="2"/>
      <c r="AB91" s="2"/>
      <c r="AE91" s="7" t="str">
        <f t="shared" si="15"/>
        <v/>
      </c>
      <c r="AF91">
        <f t="shared" si="16"/>
        <v>0</v>
      </c>
      <c r="AG91">
        <f t="shared" si="17"/>
        <v>0</v>
      </c>
      <c r="AH91">
        <f t="shared" si="18"/>
        <v>0</v>
      </c>
      <c r="AI91">
        <f t="shared" si="19"/>
        <v>0</v>
      </c>
      <c r="AJ91">
        <f t="shared" si="20"/>
        <v>0</v>
      </c>
      <c r="AK91">
        <f t="shared" si="21"/>
        <v>0</v>
      </c>
      <c r="AL91">
        <f t="shared" si="22"/>
        <v>0</v>
      </c>
    </row>
    <row r="92" spans="1:38" x14ac:dyDescent="0.2">
      <c r="A92" s="33"/>
      <c r="B92" s="87"/>
      <c r="C92" s="71"/>
      <c r="D92" s="71"/>
      <c r="E92" s="85"/>
      <c r="F92" s="85"/>
      <c r="G92" s="60">
        <f t="shared" si="23"/>
        <v>0</v>
      </c>
      <c r="H92" s="61" t="str">
        <f t="shared" si="24"/>
        <v/>
      </c>
      <c r="I92" s="71"/>
      <c r="J92" s="71"/>
      <c r="K92" s="71"/>
      <c r="L92" s="71"/>
      <c r="M92" s="71"/>
      <c r="N92" s="71"/>
      <c r="O92" s="71"/>
      <c r="P92" s="34"/>
      <c r="Q92" s="2"/>
      <c r="R92" s="2"/>
      <c r="S92" s="2"/>
      <c r="T92" s="2"/>
      <c r="U92" s="2"/>
      <c r="V92" s="2"/>
      <c r="W92" s="2"/>
      <c r="X92" s="2"/>
      <c r="Y92" s="2"/>
      <c r="Z92" s="2"/>
      <c r="AA92" s="2"/>
      <c r="AB92" s="2"/>
      <c r="AE92" s="7" t="str">
        <f t="shared" si="15"/>
        <v/>
      </c>
      <c r="AF92">
        <f t="shared" si="16"/>
        <v>0</v>
      </c>
      <c r="AG92">
        <f t="shared" si="17"/>
        <v>0</v>
      </c>
      <c r="AH92">
        <f t="shared" si="18"/>
        <v>0</v>
      </c>
      <c r="AI92">
        <f t="shared" si="19"/>
        <v>0</v>
      </c>
      <c r="AJ92">
        <f t="shared" si="20"/>
        <v>0</v>
      </c>
      <c r="AK92">
        <f t="shared" si="21"/>
        <v>0</v>
      </c>
      <c r="AL92">
        <f t="shared" si="22"/>
        <v>0</v>
      </c>
    </row>
    <row r="93" spans="1:38" x14ac:dyDescent="0.2">
      <c r="A93" s="33"/>
      <c r="B93" s="87"/>
      <c r="C93" s="71"/>
      <c r="D93" s="71"/>
      <c r="E93" s="85"/>
      <c r="F93" s="85"/>
      <c r="G93" s="60">
        <f t="shared" si="23"/>
        <v>0</v>
      </c>
      <c r="H93" s="61" t="str">
        <f t="shared" si="24"/>
        <v/>
      </c>
      <c r="I93" s="71"/>
      <c r="J93" s="71"/>
      <c r="K93" s="71"/>
      <c r="L93" s="71"/>
      <c r="M93" s="71"/>
      <c r="N93" s="71"/>
      <c r="O93" s="71"/>
      <c r="P93" s="34"/>
      <c r="Q93" s="2"/>
      <c r="R93" s="2"/>
      <c r="S93" s="2"/>
      <c r="T93" s="2"/>
      <c r="U93" s="2"/>
      <c r="V93" s="2"/>
      <c r="W93" s="2"/>
      <c r="X93" s="2"/>
      <c r="Y93" s="2"/>
      <c r="Z93" s="2"/>
      <c r="AA93" s="2"/>
      <c r="AB93" s="2"/>
      <c r="AE93" s="7" t="str">
        <f t="shared" si="15"/>
        <v/>
      </c>
      <c r="AF93">
        <f t="shared" si="16"/>
        <v>0</v>
      </c>
      <c r="AG93">
        <f t="shared" si="17"/>
        <v>0</v>
      </c>
      <c r="AH93">
        <f t="shared" si="18"/>
        <v>0</v>
      </c>
      <c r="AI93">
        <f t="shared" si="19"/>
        <v>0</v>
      </c>
      <c r="AJ93">
        <f t="shared" si="20"/>
        <v>0</v>
      </c>
      <c r="AK93">
        <f t="shared" si="21"/>
        <v>0</v>
      </c>
      <c r="AL93">
        <f t="shared" si="22"/>
        <v>0</v>
      </c>
    </row>
    <row r="94" spans="1:38" x14ac:dyDescent="0.2">
      <c r="A94" s="33"/>
      <c r="B94" s="87"/>
      <c r="C94" s="71"/>
      <c r="D94" s="71"/>
      <c r="E94" s="85"/>
      <c r="F94" s="85"/>
      <c r="G94" s="60">
        <f t="shared" si="23"/>
        <v>0</v>
      </c>
      <c r="H94" s="61" t="str">
        <f t="shared" si="24"/>
        <v/>
      </c>
      <c r="I94" s="71"/>
      <c r="J94" s="71"/>
      <c r="K94" s="71"/>
      <c r="L94" s="71"/>
      <c r="M94" s="71"/>
      <c r="N94" s="71"/>
      <c r="O94" s="71"/>
      <c r="P94" s="34"/>
      <c r="Q94" s="2"/>
      <c r="R94" s="2"/>
      <c r="S94" s="2"/>
      <c r="T94" s="2"/>
      <c r="U94" s="2"/>
      <c r="V94" s="2"/>
      <c r="W94" s="2"/>
      <c r="X94" s="2"/>
      <c r="Y94" s="2"/>
      <c r="Z94" s="2"/>
      <c r="AA94" s="2"/>
      <c r="AB94" s="2"/>
      <c r="AE94" s="7" t="str">
        <f t="shared" si="15"/>
        <v/>
      </c>
      <c r="AF94">
        <f t="shared" si="16"/>
        <v>0</v>
      </c>
      <c r="AG94">
        <f t="shared" si="17"/>
        <v>0</v>
      </c>
      <c r="AH94">
        <f t="shared" si="18"/>
        <v>0</v>
      </c>
      <c r="AI94">
        <f t="shared" si="19"/>
        <v>0</v>
      </c>
      <c r="AJ94">
        <f t="shared" si="20"/>
        <v>0</v>
      </c>
      <c r="AK94">
        <f t="shared" si="21"/>
        <v>0</v>
      </c>
      <c r="AL94">
        <f t="shared" si="22"/>
        <v>0</v>
      </c>
    </row>
    <row r="95" spans="1:38" x14ac:dyDescent="0.2">
      <c r="A95" s="33"/>
      <c r="B95" s="87"/>
      <c r="C95" s="71"/>
      <c r="D95" s="71"/>
      <c r="E95" s="85"/>
      <c r="F95" s="85"/>
      <c r="G95" s="60">
        <f t="shared" si="23"/>
        <v>0</v>
      </c>
      <c r="H95" s="61" t="str">
        <f t="shared" si="24"/>
        <v/>
      </c>
      <c r="I95" s="71"/>
      <c r="J95" s="71"/>
      <c r="K95" s="71"/>
      <c r="L95" s="71"/>
      <c r="M95" s="71"/>
      <c r="N95" s="71"/>
      <c r="O95" s="71"/>
      <c r="P95" s="34"/>
      <c r="Q95" s="2"/>
      <c r="R95" s="2"/>
      <c r="S95" s="2"/>
      <c r="T95" s="2"/>
      <c r="U95" s="2"/>
      <c r="V95" s="2"/>
      <c r="W95" s="2"/>
      <c r="X95" s="2"/>
      <c r="Y95" s="2"/>
      <c r="Z95" s="2"/>
      <c r="AA95" s="2"/>
      <c r="AB95" s="2"/>
      <c r="AE95" s="7" t="str">
        <f t="shared" si="15"/>
        <v/>
      </c>
      <c r="AF95">
        <f t="shared" si="16"/>
        <v>0</v>
      </c>
      <c r="AG95">
        <f t="shared" si="17"/>
        <v>0</v>
      </c>
      <c r="AH95">
        <f t="shared" si="18"/>
        <v>0</v>
      </c>
      <c r="AI95">
        <f t="shared" si="19"/>
        <v>0</v>
      </c>
      <c r="AJ95">
        <f t="shared" si="20"/>
        <v>0</v>
      </c>
      <c r="AK95">
        <f t="shared" si="21"/>
        <v>0</v>
      </c>
      <c r="AL95">
        <f t="shared" si="22"/>
        <v>0</v>
      </c>
    </row>
    <row r="96" spans="1:38" x14ac:dyDescent="0.2">
      <c r="A96" s="33"/>
      <c r="B96" s="87"/>
      <c r="C96" s="71"/>
      <c r="D96" s="71"/>
      <c r="E96" s="85"/>
      <c r="F96" s="85"/>
      <c r="G96" s="60">
        <f t="shared" si="23"/>
        <v>0</v>
      </c>
      <c r="H96" s="61" t="str">
        <f t="shared" si="24"/>
        <v/>
      </c>
      <c r="I96" s="71"/>
      <c r="J96" s="71"/>
      <c r="K96" s="71"/>
      <c r="L96" s="71"/>
      <c r="M96" s="71"/>
      <c r="N96" s="71"/>
      <c r="O96" s="71"/>
      <c r="P96" s="34"/>
      <c r="Q96" s="2"/>
      <c r="R96" s="2"/>
      <c r="S96" s="2"/>
      <c r="T96" s="2"/>
      <c r="U96" s="2"/>
      <c r="V96" s="2"/>
      <c r="W96" s="2"/>
      <c r="X96" s="2"/>
      <c r="Y96" s="2"/>
      <c r="Z96" s="2"/>
      <c r="AA96" s="2"/>
      <c r="AB96" s="2"/>
      <c r="AE96" s="7" t="str">
        <f t="shared" si="15"/>
        <v/>
      </c>
      <c r="AF96">
        <f t="shared" si="16"/>
        <v>0</v>
      </c>
      <c r="AG96">
        <f t="shared" si="17"/>
        <v>0</v>
      </c>
      <c r="AH96">
        <f t="shared" si="18"/>
        <v>0</v>
      </c>
      <c r="AI96">
        <f t="shared" si="19"/>
        <v>0</v>
      </c>
      <c r="AJ96">
        <f t="shared" si="20"/>
        <v>0</v>
      </c>
      <c r="AK96">
        <f t="shared" si="21"/>
        <v>0</v>
      </c>
      <c r="AL96">
        <f t="shared" si="22"/>
        <v>0</v>
      </c>
    </row>
    <row r="97" spans="1:38" x14ac:dyDescent="0.2">
      <c r="A97" s="33"/>
      <c r="B97" s="87"/>
      <c r="C97" s="71"/>
      <c r="D97" s="71"/>
      <c r="E97" s="85"/>
      <c r="F97" s="85"/>
      <c r="G97" s="60">
        <f t="shared" si="23"/>
        <v>0</v>
      </c>
      <c r="H97" s="61" t="str">
        <f t="shared" si="24"/>
        <v/>
      </c>
      <c r="I97" s="71"/>
      <c r="J97" s="71"/>
      <c r="K97" s="71"/>
      <c r="L97" s="71"/>
      <c r="M97" s="71"/>
      <c r="N97" s="71"/>
      <c r="O97" s="71"/>
      <c r="P97" s="34"/>
      <c r="Q97" s="2"/>
      <c r="R97" s="2"/>
      <c r="S97" s="2"/>
      <c r="T97" s="2"/>
      <c r="U97" s="2"/>
      <c r="V97" s="2"/>
      <c r="W97" s="2"/>
      <c r="X97" s="2"/>
      <c r="Y97" s="2"/>
      <c r="Z97" s="2"/>
      <c r="AA97" s="2"/>
      <c r="AB97" s="2"/>
      <c r="AE97" s="7" t="str">
        <f t="shared" si="15"/>
        <v/>
      </c>
      <c r="AF97">
        <f t="shared" si="16"/>
        <v>0</v>
      </c>
      <c r="AG97">
        <f t="shared" si="17"/>
        <v>0</v>
      </c>
      <c r="AH97">
        <f t="shared" si="18"/>
        <v>0</v>
      </c>
      <c r="AI97">
        <f t="shared" si="19"/>
        <v>0</v>
      </c>
      <c r="AJ97">
        <f t="shared" si="20"/>
        <v>0</v>
      </c>
      <c r="AK97">
        <f t="shared" si="21"/>
        <v>0</v>
      </c>
      <c r="AL97">
        <f t="shared" si="22"/>
        <v>0</v>
      </c>
    </row>
    <row r="98" spans="1:38" x14ac:dyDescent="0.2">
      <c r="A98" s="33"/>
      <c r="B98" s="87"/>
      <c r="C98" s="71"/>
      <c r="D98" s="71"/>
      <c r="E98" s="85"/>
      <c r="F98" s="85"/>
      <c r="G98" s="60">
        <f t="shared" si="23"/>
        <v>0</v>
      </c>
      <c r="H98" s="61" t="str">
        <f t="shared" si="24"/>
        <v/>
      </c>
      <c r="I98" s="71"/>
      <c r="J98" s="71"/>
      <c r="K98" s="71"/>
      <c r="L98" s="71"/>
      <c r="M98" s="71"/>
      <c r="N98" s="71"/>
      <c r="O98" s="71"/>
      <c r="P98" s="34"/>
      <c r="Q98" s="2"/>
      <c r="R98" s="2"/>
      <c r="S98" s="2"/>
      <c r="T98" s="2"/>
      <c r="U98" s="2"/>
      <c r="V98" s="2"/>
      <c r="W98" s="2"/>
      <c r="X98" s="2"/>
      <c r="Y98" s="2"/>
      <c r="Z98" s="2"/>
      <c r="AA98" s="2"/>
      <c r="AB98" s="2"/>
      <c r="AE98" s="7" t="str">
        <f t="shared" si="15"/>
        <v/>
      </c>
      <c r="AF98">
        <f t="shared" si="16"/>
        <v>0</v>
      </c>
      <c r="AG98">
        <f t="shared" si="17"/>
        <v>0</v>
      </c>
      <c r="AH98">
        <f t="shared" si="18"/>
        <v>0</v>
      </c>
      <c r="AI98">
        <f t="shared" si="19"/>
        <v>0</v>
      </c>
      <c r="AJ98">
        <f t="shared" si="20"/>
        <v>0</v>
      </c>
      <c r="AK98">
        <f t="shared" si="21"/>
        <v>0</v>
      </c>
      <c r="AL98">
        <f t="shared" si="22"/>
        <v>0</v>
      </c>
    </row>
    <row r="99" spans="1:38" x14ac:dyDescent="0.2">
      <c r="A99" s="33"/>
      <c r="B99" s="87"/>
      <c r="C99" s="71"/>
      <c r="D99" s="71"/>
      <c r="E99" s="85"/>
      <c r="F99" s="85"/>
      <c r="G99" s="60">
        <f t="shared" si="23"/>
        <v>0</v>
      </c>
      <c r="H99" s="61" t="str">
        <f t="shared" si="24"/>
        <v/>
      </c>
      <c r="I99" s="71"/>
      <c r="J99" s="71"/>
      <c r="K99" s="71"/>
      <c r="L99" s="71"/>
      <c r="M99" s="71"/>
      <c r="N99" s="71"/>
      <c r="O99" s="71"/>
      <c r="P99" s="34"/>
      <c r="Q99" s="2"/>
      <c r="R99" s="2"/>
      <c r="S99" s="2"/>
      <c r="T99" s="2"/>
      <c r="U99" s="2"/>
      <c r="V99" s="2"/>
      <c r="W99" s="2"/>
      <c r="X99" s="2"/>
      <c r="Y99" s="2"/>
      <c r="Z99" s="2"/>
      <c r="AA99" s="2"/>
      <c r="AB99" s="2"/>
      <c r="AE99" s="7" t="str">
        <f t="shared" si="15"/>
        <v/>
      </c>
      <c r="AF99">
        <f t="shared" si="16"/>
        <v>0</v>
      </c>
      <c r="AG99">
        <f t="shared" si="17"/>
        <v>0</v>
      </c>
      <c r="AH99">
        <f t="shared" si="18"/>
        <v>0</v>
      </c>
      <c r="AI99">
        <f t="shared" si="19"/>
        <v>0</v>
      </c>
      <c r="AJ99">
        <f t="shared" si="20"/>
        <v>0</v>
      </c>
      <c r="AK99">
        <f t="shared" si="21"/>
        <v>0</v>
      </c>
      <c r="AL99">
        <f t="shared" si="22"/>
        <v>0</v>
      </c>
    </row>
    <row r="100" spans="1:38" x14ac:dyDescent="0.2">
      <c r="A100" s="33"/>
      <c r="B100" s="87"/>
      <c r="C100" s="71"/>
      <c r="D100" s="71"/>
      <c r="E100" s="85"/>
      <c r="F100" s="85"/>
      <c r="G100" s="60">
        <f t="shared" si="23"/>
        <v>0</v>
      </c>
      <c r="H100" s="61" t="str">
        <f t="shared" si="24"/>
        <v/>
      </c>
      <c r="I100" s="71"/>
      <c r="J100" s="71"/>
      <c r="K100" s="71"/>
      <c r="L100" s="71"/>
      <c r="M100" s="71"/>
      <c r="N100" s="71"/>
      <c r="O100" s="71"/>
      <c r="P100" s="34"/>
      <c r="Q100" s="2"/>
      <c r="R100" s="2"/>
      <c r="S100" s="2"/>
      <c r="T100" s="2"/>
      <c r="U100" s="2"/>
      <c r="V100" s="2"/>
      <c r="W100" s="2"/>
      <c r="X100" s="2"/>
      <c r="Y100" s="2"/>
      <c r="Z100" s="2"/>
      <c r="AA100" s="2"/>
      <c r="AB100" s="2"/>
      <c r="AE100" s="7" t="str">
        <f t="shared" si="15"/>
        <v/>
      </c>
      <c r="AF100">
        <f t="shared" si="16"/>
        <v>0</v>
      </c>
      <c r="AG100">
        <f t="shared" si="17"/>
        <v>0</v>
      </c>
      <c r="AH100">
        <f t="shared" si="18"/>
        <v>0</v>
      </c>
      <c r="AI100">
        <f t="shared" si="19"/>
        <v>0</v>
      </c>
      <c r="AJ100">
        <f t="shared" si="20"/>
        <v>0</v>
      </c>
      <c r="AK100">
        <f t="shared" si="21"/>
        <v>0</v>
      </c>
      <c r="AL100">
        <f t="shared" si="22"/>
        <v>0</v>
      </c>
    </row>
    <row r="101" spans="1:38" x14ac:dyDescent="0.2">
      <c r="A101" s="33"/>
      <c r="B101" s="87"/>
      <c r="C101" s="71"/>
      <c r="D101" s="71"/>
      <c r="E101" s="85"/>
      <c r="F101" s="85"/>
      <c r="G101" s="60">
        <f t="shared" si="23"/>
        <v>0</v>
      </c>
      <c r="H101" s="61" t="str">
        <f t="shared" si="24"/>
        <v/>
      </c>
      <c r="I101" s="71"/>
      <c r="J101" s="71"/>
      <c r="K101" s="71"/>
      <c r="L101" s="71"/>
      <c r="M101" s="71"/>
      <c r="N101" s="71"/>
      <c r="O101" s="71"/>
      <c r="P101" s="34"/>
      <c r="Q101" s="2"/>
      <c r="R101" s="2"/>
      <c r="S101" s="2"/>
      <c r="T101" s="2"/>
      <c r="U101" s="2"/>
      <c r="V101" s="2"/>
      <c r="W101" s="2"/>
      <c r="X101" s="2"/>
      <c r="Y101" s="2"/>
      <c r="Z101" s="2"/>
      <c r="AA101" s="2"/>
      <c r="AB101" s="2"/>
      <c r="AE101" s="7" t="str">
        <f t="shared" si="15"/>
        <v/>
      </c>
      <c r="AF101">
        <f t="shared" si="16"/>
        <v>0</v>
      </c>
      <c r="AG101">
        <f t="shared" si="17"/>
        <v>0</v>
      </c>
      <c r="AH101">
        <f t="shared" si="18"/>
        <v>0</v>
      </c>
      <c r="AI101">
        <f t="shared" si="19"/>
        <v>0</v>
      </c>
      <c r="AJ101">
        <f t="shared" si="20"/>
        <v>0</v>
      </c>
      <c r="AK101">
        <f t="shared" si="21"/>
        <v>0</v>
      </c>
      <c r="AL101">
        <f t="shared" si="22"/>
        <v>0</v>
      </c>
    </row>
    <row r="102" spans="1:38" x14ac:dyDescent="0.2">
      <c r="A102" s="33"/>
      <c r="B102" s="87"/>
      <c r="C102" s="71"/>
      <c r="D102" s="71"/>
      <c r="E102" s="85"/>
      <c r="F102" s="85"/>
      <c r="G102" s="60">
        <f t="shared" si="23"/>
        <v>0</v>
      </c>
      <c r="H102" s="61" t="str">
        <f t="shared" si="24"/>
        <v/>
      </c>
      <c r="I102" s="71"/>
      <c r="J102" s="71"/>
      <c r="K102" s="71"/>
      <c r="L102" s="71"/>
      <c r="M102" s="71"/>
      <c r="N102" s="71"/>
      <c r="O102" s="71"/>
      <c r="P102" s="34"/>
      <c r="Q102" s="2"/>
      <c r="R102" s="2"/>
      <c r="S102" s="2"/>
      <c r="T102" s="2"/>
      <c r="U102" s="2"/>
      <c r="V102" s="2"/>
      <c r="W102" s="2"/>
      <c r="X102" s="2"/>
      <c r="Y102" s="2"/>
      <c r="Z102" s="2"/>
      <c r="AA102" s="2"/>
      <c r="AB102" s="2"/>
      <c r="AE102" s="7" t="str">
        <f t="shared" si="15"/>
        <v/>
      </c>
      <c r="AF102">
        <f t="shared" si="16"/>
        <v>0</v>
      </c>
      <c r="AG102">
        <f t="shared" si="17"/>
        <v>0</v>
      </c>
      <c r="AH102">
        <f t="shared" si="18"/>
        <v>0</v>
      </c>
      <c r="AI102">
        <f t="shared" si="19"/>
        <v>0</v>
      </c>
      <c r="AJ102">
        <f t="shared" si="20"/>
        <v>0</v>
      </c>
      <c r="AK102">
        <f t="shared" si="21"/>
        <v>0</v>
      </c>
      <c r="AL102">
        <f t="shared" si="22"/>
        <v>0</v>
      </c>
    </row>
    <row r="103" spans="1:38" x14ac:dyDescent="0.2">
      <c r="A103" s="33"/>
      <c r="B103" s="87"/>
      <c r="C103" s="71"/>
      <c r="D103" s="71"/>
      <c r="E103" s="85"/>
      <c r="F103" s="85"/>
      <c r="G103" s="60">
        <f t="shared" si="23"/>
        <v>0</v>
      </c>
      <c r="H103" s="61" t="str">
        <f t="shared" si="24"/>
        <v/>
      </c>
      <c r="I103" s="71"/>
      <c r="J103" s="71"/>
      <c r="K103" s="71"/>
      <c r="L103" s="71"/>
      <c r="M103" s="71"/>
      <c r="N103" s="71"/>
      <c r="O103" s="71"/>
      <c r="P103" s="34"/>
      <c r="Q103" s="2"/>
      <c r="R103" s="2"/>
      <c r="S103" s="2"/>
      <c r="T103" s="2"/>
      <c r="U103" s="2"/>
      <c r="V103" s="2"/>
      <c r="W103" s="2"/>
      <c r="X103" s="2"/>
      <c r="Y103" s="2"/>
      <c r="Z103" s="2"/>
      <c r="AA103" s="2"/>
      <c r="AB103" s="2"/>
      <c r="AE103" s="7" t="str">
        <f t="shared" si="15"/>
        <v/>
      </c>
      <c r="AF103">
        <f t="shared" si="16"/>
        <v>0</v>
      </c>
      <c r="AG103">
        <f t="shared" si="17"/>
        <v>0</v>
      </c>
      <c r="AH103">
        <f t="shared" si="18"/>
        <v>0</v>
      </c>
      <c r="AI103">
        <f t="shared" si="19"/>
        <v>0</v>
      </c>
      <c r="AJ103">
        <f t="shared" si="20"/>
        <v>0</v>
      </c>
      <c r="AK103">
        <f t="shared" si="21"/>
        <v>0</v>
      </c>
      <c r="AL103">
        <f t="shared" si="22"/>
        <v>0</v>
      </c>
    </row>
    <row r="104" spans="1:38" x14ac:dyDescent="0.2">
      <c r="A104" s="33"/>
      <c r="B104" s="87"/>
      <c r="C104" s="71"/>
      <c r="D104" s="71"/>
      <c r="E104" s="85"/>
      <c r="F104" s="85"/>
      <c r="G104" s="60">
        <f t="shared" si="23"/>
        <v>0</v>
      </c>
      <c r="H104" s="61" t="str">
        <f t="shared" si="24"/>
        <v/>
      </c>
      <c r="I104" s="71"/>
      <c r="J104" s="71"/>
      <c r="K104" s="71"/>
      <c r="L104" s="71"/>
      <c r="M104" s="71"/>
      <c r="N104" s="71"/>
      <c r="O104" s="71"/>
      <c r="P104" s="34"/>
      <c r="Q104" s="2"/>
      <c r="R104" s="2"/>
      <c r="S104" s="2"/>
      <c r="T104" s="2"/>
      <c r="U104" s="2"/>
      <c r="V104" s="2"/>
      <c r="W104" s="2"/>
      <c r="X104" s="2"/>
      <c r="Y104" s="2"/>
      <c r="Z104" s="2"/>
      <c r="AA104" s="2"/>
      <c r="AB104" s="2"/>
      <c r="AE104" s="7" t="str">
        <f t="shared" si="15"/>
        <v/>
      </c>
      <c r="AF104">
        <f t="shared" si="16"/>
        <v>0</v>
      </c>
      <c r="AG104">
        <f t="shared" si="17"/>
        <v>0</v>
      </c>
      <c r="AH104">
        <f t="shared" si="18"/>
        <v>0</v>
      </c>
      <c r="AI104">
        <f t="shared" si="19"/>
        <v>0</v>
      </c>
      <c r="AJ104">
        <f t="shared" si="20"/>
        <v>0</v>
      </c>
      <c r="AK104">
        <f t="shared" si="21"/>
        <v>0</v>
      </c>
      <c r="AL104">
        <f t="shared" si="22"/>
        <v>0</v>
      </c>
    </row>
    <row r="105" spans="1:38" x14ac:dyDescent="0.2">
      <c r="A105" s="33"/>
      <c r="B105" s="87"/>
      <c r="C105" s="71"/>
      <c r="D105" s="71"/>
      <c r="E105" s="85"/>
      <c r="F105" s="85"/>
      <c r="G105" s="60">
        <f t="shared" si="23"/>
        <v>0</v>
      </c>
      <c r="H105" s="61" t="str">
        <f t="shared" si="24"/>
        <v/>
      </c>
      <c r="I105" s="71"/>
      <c r="J105" s="71"/>
      <c r="K105" s="71"/>
      <c r="L105" s="71"/>
      <c r="M105" s="71"/>
      <c r="N105" s="71"/>
      <c r="O105" s="71"/>
      <c r="P105" s="34"/>
      <c r="Q105" s="2"/>
      <c r="R105" s="2"/>
      <c r="S105" s="2"/>
      <c r="T105" s="2"/>
      <c r="U105" s="2"/>
      <c r="V105" s="2"/>
      <c r="W105" s="2"/>
      <c r="X105" s="2"/>
      <c r="Y105" s="2"/>
      <c r="Z105" s="2"/>
      <c r="AA105" s="2"/>
      <c r="AB105" s="2"/>
      <c r="AE105" s="7" t="str">
        <f t="shared" si="15"/>
        <v/>
      </c>
      <c r="AF105">
        <f t="shared" si="16"/>
        <v>0</v>
      </c>
      <c r="AG105">
        <f t="shared" si="17"/>
        <v>0</v>
      </c>
      <c r="AH105">
        <f t="shared" si="18"/>
        <v>0</v>
      </c>
      <c r="AI105">
        <f t="shared" si="19"/>
        <v>0</v>
      </c>
      <c r="AJ105">
        <f t="shared" si="20"/>
        <v>0</v>
      </c>
      <c r="AK105">
        <f t="shared" si="21"/>
        <v>0</v>
      </c>
      <c r="AL105">
        <f t="shared" si="22"/>
        <v>0</v>
      </c>
    </row>
    <row r="106" spans="1:38" x14ac:dyDescent="0.2">
      <c r="A106" s="33"/>
      <c r="B106" s="87"/>
      <c r="C106" s="71"/>
      <c r="D106" s="71"/>
      <c r="E106" s="85"/>
      <c r="F106" s="85"/>
      <c r="G106" s="60">
        <f t="shared" si="23"/>
        <v>0</v>
      </c>
      <c r="H106" s="61" t="str">
        <f t="shared" si="24"/>
        <v/>
      </c>
      <c r="I106" s="71"/>
      <c r="J106" s="71"/>
      <c r="K106" s="71"/>
      <c r="L106" s="71"/>
      <c r="M106" s="71"/>
      <c r="N106" s="71"/>
      <c r="O106" s="71"/>
      <c r="P106" s="34"/>
      <c r="Q106" s="2"/>
      <c r="R106" s="2"/>
      <c r="S106" s="2"/>
      <c r="T106" s="2"/>
      <c r="U106" s="2"/>
      <c r="V106" s="2"/>
      <c r="W106" s="2"/>
      <c r="X106" s="2"/>
      <c r="Y106" s="2"/>
      <c r="Z106" s="2"/>
      <c r="AA106" s="2"/>
      <c r="AB106" s="2"/>
      <c r="AE106" s="7" t="str">
        <f t="shared" si="15"/>
        <v/>
      </c>
      <c r="AF106">
        <f t="shared" si="16"/>
        <v>0</v>
      </c>
      <c r="AG106">
        <f t="shared" si="17"/>
        <v>0</v>
      </c>
      <c r="AH106">
        <f t="shared" si="18"/>
        <v>0</v>
      </c>
      <c r="AI106">
        <f t="shared" si="19"/>
        <v>0</v>
      </c>
      <c r="AJ106">
        <f t="shared" si="20"/>
        <v>0</v>
      </c>
      <c r="AK106">
        <f t="shared" si="21"/>
        <v>0</v>
      </c>
      <c r="AL106">
        <f t="shared" si="22"/>
        <v>0</v>
      </c>
    </row>
    <row r="107" spans="1:38" x14ac:dyDescent="0.2">
      <c r="A107" s="33"/>
      <c r="B107" s="87"/>
      <c r="C107" s="71"/>
      <c r="D107" s="71"/>
      <c r="E107" s="85"/>
      <c r="F107" s="85"/>
      <c r="G107" s="60">
        <f t="shared" si="23"/>
        <v>0</v>
      </c>
      <c r="H107" s="61" t="str">
        <f t="shared" si="24"/>
        <v/>
      </c>
      <c r="I107" s="71"/>
      <c r="J107" s="71"/>
      <c r="K107" s="71"/>
      <c r="L107" s="71"/>
      <c r="M107" s="71"/>
      <c r="N107" s="71"/>
      <c r="O107" s="71"/>
      <c r="P107" s="34"/>
      <c r="Q107" s="2"/>
      <c r="R107" s="2"/>
      <c r="S107" s="2"/>
      <c r="T107" s="2"/>
      <c r="U107" s="2"/>
      <c r="V107" s="2"/>
      <c r="W107" s="2"/>
      <c r="X107" s="2"/>
      <c r="Y107" s="2"/>
      <c r="Z107" s="2"/>
      <c r="AA107" s="2"/>
      <c r="AB107" s="2"/>
      <c r="AE107" s="7" t="str">
        <f t="shared" si="15"/>
        <v/>
      </c>
      <c r="AF107">
        <f t="shared" si="16"/>
        <v>0</v>
      </c>
      <c r="AG107">
        <f t="shared" si="17"/>
        <v>0</v>
      </c>
      <c r="AH107">
        <f t="shared" si="18"/>
        <v>0</v>
      </c>
      <c r="AI107">
        <f t="shared" si="19"/>
        <v>0</v>
      </c>
      <c r="AJ107">
        <f t="shared" si="20"/>
        <v>0</v>
      </c>
      <c r="AK107">
        <f t="shared" si="21"/>
        <v>0</v>
      </c>
      <c r="AL107">
        <f t="shared" si="22"/>
        <v>0</v>
      </c>
    </row>
    <row r="108" spans="1:38" x14ac:dyDescent="0.2">
      <c r="A108" s="33"/>
      <c r="B108" s="87"/>
      <c r="C108" s="71"/>
      <c r="D108" s="71"/>
      <c r="E108" s="85"/>
      <c r="F108" s="85"/>
      <c r="G108" s="60">
        <f t="shared" si="23"/>
        <v>0</v>
      </c>
      <c r="H108" s="61" t="str">
        <f t="shared" si="24"/>
        <v/>
      </c>
      <c r="I108" s="71"/>
      <c r="J108" s="71"/>
      <c r="K108" s="71"/>
      <c r="L108" s="71"/>
      <c r="M108" s="71"/>
      <c r="N108" s="71"/>
      <c r="O108" s="71"/>
      <c r="P108" s="34"/>
      <c r="Q108" s="2"/>
      <c r="R108" s="2"/>
      <c r="S108" s="2"/>
      <c r="T108" s="2"/>
      <c r="U108" s="2"/>
      <c r="V108" s="2"/>
      <c r="W108" s="2"/>
      <c r="X108" s="2"/>
      <c r="Y108" s="2"/>
      <c r="Z108" s="2"/>
      <c r="AA108" s="2"/>
      <c r="AB108" s="2"/>
      <c r="AE108" s="7" t="str">
        <f t="shared" si="15"/>
        <v/>
      </c>
      <c r="AF108">
        <f t="shared" si="16"/>
        <v>0</v>
      </c>
      <c r="AG108">
        <f t="shared" si="17"/>
        <v>0</v>
      </c>
      <c r="AH108">
        <f t="shared" si="18"/>
        <v>0</v>
      </c>
      <c r="AI108">
        <f t="shared" si="19"/>
        <v>0</v>
      </c>
      <c r="AJ108">
        <f t="shared" si="20"/>
        <v>0</v>
      </c>
      <c r="AK108">
        <f t="shared" si="21"/>
        <v>0</v>
      </c>
      <c r="AL108">
        <f t="shared" si="22"/>
        <v>0</v>
      </c>
    </row>
    <row r="109" spans="1:38" x14ac:dyDescent="0.2">
      <c r="A109" s="33"/>
      <c r="B109" s="87"/>
      <c r="C109" s="71"/>
      <c r="D109" s="71"/>
      <c r="E109" s="85"/>
      <c r="F109" s="85"/>
      <c r="G109" s="60">
        <f t="shared" si="23"/>
        <v>0</v>
      </c>
      <c r="H109" s="61" t="str">
        <f t="shared" si="24"/>
        <v/>
      </c>
      <c r="I109" s="71"/>
      <c r="J109" s="71"/>
      <c r="K109" s="71"/>
      <c r="L109" s="71"/>
      <c r="M109" s="71"/>
      <c r="N109" s="71"/>
      <c r="O109" s="71"/>
      <c r="P109" s="34"/>
      <c r="Q109" s="2"/>
      <c r="R109" s="2"/>
      <c r="S109" s="2"/>
      <c r="T109" s="2"/>
      <c r="U109" s="2"/>
      <c r="V109" s="2"/>
      <c r="W109" s="2"/>
      <c r="X109" s="2"/>
      <c r="Y109" s="2"/>
      <c r="Z109" s="2"/>
      <c r="AA109" s="2"/>
      <c r="AB109" s="2"/>
      <c r="AE109" s="7" t="str">
        <f t="shared" si="15"/>
        <v/>
      </c>
      <c r="AF109">
        <f t="shared" si="16"/>
        <v>0</v>
      </c>
      <c r="AG109">
        <f t="shared" si="17"/>
        <v>0</v>
      </c>
      <c r="AH109">
        <f t="shared" si="18"/>
        <v>0</v>
      </c>
      <c r="AI109">
        <f t="shared" si="19"/>
        <v>0</v>
      </c>
      <c r="AJ109">
        <f t="shared" si="20"/>
        <v>0</v>
      </c>
      <c r="AK109">
        <f t="shared" si="21"/>
        <v>0</v>
      </c>
      <c r="AL109">
        <f t="shared" si="22"/>
        <v>0</v>
      </c>
    </row>
    <row r="110" spans="1:38" x14ac:dyDescent="0.2">
      <c r="A110" s="33"/>
      <c r="B110" s="87"/>
      <c r="C110" s="71"/>
      <c r="D110" s="71"/>
      <c r="E110" s="85"/>
      <c r="F110" s="85"/>
      <c r="G110" s="60">
        <f t="shared" si="23"/>
        <v>0</v>
      </c>
      <c r="H110" s="61" t="str">
        <f t="shared" si="24"/>
        <v/>
      </c>
      <c r="I110" s="71"/>
      <c r="J110" s="71"/>
      <c r="K110" s="71"/>
      <c r="L110" s="71"/>
      <c r="M110" s="71"/>
      <c r="N110" s="71"/>
      <c r="O110" s="71"/>
      <c r="P110" s="34"/>
      <c r="Q110" s="2"/>
      <c r="R110" s="2"/>
      <c r="S110" s="2"/>
      <c r="T110" s="2"/>
      <c r="U110" s="2"/>
      <c r="V110" s="2"/>
      <c r="W110" s="2"/>
      <c r="X110" s="2"/>
      <c r="Y110" s="2"/>
      <c r="Z110" s="2"/>
      <c r="AA110" s="2"/>
      <c r="AB110" s="2"/>
      <c r="AE110" s="7" t="str">
        <f t="shared" si="15"/>
        <v/>
      </c>
      <c r="AF110">
        <f t="shared" si="16"/>
        <v>0</v>
      </c>
      <c r="AG110">
        <f t="shared" si="17"/>
        <v>0</v>
      </c>
      <c r="AH110">
        <f t="shared" si="18"/>
        <v>0</v>
      </c>
      <c r="AI110">
        <f t="shared" si="19"/>
        <v>0</v>
      </c>
      <c r="AJ110">
        <f t="shared" si="20"/>
        <v>0</v>
      </c>
      <c r="AK110">
        <f t="shared" si="21"/>
        <v>0</v>
      </c>
      <c r="AL110">
        <f t="shared" si="22"/>
        <v>0</v>
      </c>
    </row>
    <row r="111" spans="1:38" x14ac:dyDescent="0.2">
      <c r="A111" s="33"/>
      <c r="B111" s="87"/>
      <c r="C111" s="71"/>
      <c r="D111" s="71"/>
      <c r="E111" s="85"/>
      <c r="F111" s="85"/>
      <c r="G111" s="60">
        <f t="shared" si="23"/>
        <v>0</v>
      </c>
      <c r="H111" s="61" t="str">
        <f t="shared" si="24"/>
        <v/>
      </c>
      <c r="I111" s="71"/>
      <c r="J111" s="71"/>
      <c r="K111" s="71"/>
      <c r="L111" s="71"/>
      <c r="M111" s="71"/>
      <c r="N111" s="71"/>
      <c r="O111" s="71"/>
      <c r="P111" s="34"/>
      <c r="Q111" s="2"/>
      <c r="R111" s="2"/>
      <c r="S111" s="2"/>
      <c r="T111" s="2"/>
      <c r="U111" s="2"/>
      <c r="V111" s="2"/>
      <c r="W111" s="2"/>
      <c r="X111" s="2"/>
      <c r="Y111" s="2"/>
      <c r="Z111" s="2"/>
      <c r="AA111" s="2"/>
      <c r="AB111" s="2"/>
      <c r="AE111" s="7" t="str">
        <f t="shared" si="15"/>
        <v/>
      </c>
      <c r="AF111">
        <f t="shared" si="16"/>
        <v>0</v>
      </c>
      <c r="AG111">
        <f t="shared" si="17"/>
        <v>0</v>
      </c>
      <c r="AH111">
        <f t="shared" si="18"/>
        <v>0</v>
      </c>
      <c r="AI111">
        <f t="shared" si="19"/>
        <v>0</v>
      </c>
      <c r="AJ111">
        <f t="shared" si="20"/>
        <v>0</v>
      </c>
      <c r="AK111">
        <f t="shared" si="21"/>
        <v>0</v>
      </c>
      <c r="AL111">
        <f t="shared" si="22"/>
        <v>0</v>
      </c>
    </row>
    <row r="112" spans="1:38" x14ac:dyDescent="0.2">
      <c r="A112" s="33"/>
      <c r="B112" s="87"/>
      <c r="C112" s="71"/>
      <c r="D112" s="71"/>
      <c r="E112" s="85"/>
      <c r="F112" s="85"/>
      <c r="G112" s="60">
        <f t="shared" si="23"/>
        <v>0</v>
      </c>
      <c r="H112" s="61" t="str">
        <f t="shared" si="24"/>
        <v/>
      </c>
      <c r="I112" s="71"/>
      <c r="J112" s="71"/>
      <c r="K112" s="71"/>
      <c r="L112" s="71"/>
      <c r="M112" s="71"/>
      <c r="N112" s="71"/>
      <c r="O112" s="71"/>
      <c r="P112" s="34"/>
      <c r="Q112" s="2"/>
      <c r="R112" s="2"/>
      <c r="S112" s="2"/>
      <c r="T112" s="2"/>
      <c r="U112" s="2"/>
      <c r="V112" s="2"/>
      <c r="W112" s="2"/>
      <c r="X112" s="2"/>
      <c r="Y112" s="2"/>
      <c r="Z112" s="2"/>
      <c r="AA112" s="2"/>
      <c r="AB112" s="2"/>
      <c r="AE112" s="7" t="str">
        <f t="shared" si="15"/>
        <v/>
      </c>
      <c r="AF112">
        <f t="shared" si="16"/>
        <v>0</v>
      </c>
      <c r="AG112">
        <f t="shared" si="17"/>
        <v>0</v>
      </c>
      <c r="AH112">
        <f t="shared" si="18"/>
        <v>0</v>
      </c>
      <c r="AI112">
        <f t="shared" si="19"/>
        <v>0</v>
      </c>
      <c r="AJ112">
        <f t="shared" si="20"/>
        <v>0</v>
      </c>
      <c r="AK112">
        <f t="shared" si="21"/>
        <v>0</v>
      </c>
      <c r="AL112">
        <f t="shared" si="22"/>
        <v>0</v>
      </c>
    </row>
    <row r="113" spans="1:38" x14ac:dyDescent="0.2">
      <c r="A113" s="33"/>
      <c r="B113" s="87"/>
      <c r="C113" s="71"/>
      <c r="D113" s="71"/>
      <c r="E113" s="85"/>
      <c r="F113" s="85"/>
      <c r="G113" s="60">
        <f t="shared" si="23"/>
        <v>0</v>
      </c>
      <c r="H113" s="61" t="str">
        <f t="shared" si="24"/>
        <v/>
      </c>
      <c r="I113" s="71"/>
      <c r="J113" s="71"/>
      <c r="K113" s="71"/>
      <c r="L113" s="71"/>
      <c r="M113" s="71"/>
      <c r="N113" s="71"/>
      <c r="O113" s="71"/>
      <c r="P113" s="34"/>
      <c r="Q113" s="2"/>
      <c r="R113" s="2"/>
      <c r="S113" s="2"/>
      <c r="T113" s="2"/>
      <c r="U113" s="2"/>
      <c r="V113" s="2"/>
      <c r="W113" s="2"/>
      <c r="X113" s="2"/>
      <c r="Y113" s="2"/>
      <c r="Z113" s="2"/>
      <c r="AA113" s="2"/>
      <c r="AB113" s="2"/>
      <c r="AE113" s="7" t="str">
        <f t="shared" si="15"/>
        <v/>
      </c>
      <c r="AF113">
        <f t="shared" si="16"/>
        <v>0</v>
      </c>
      <c r="AG113">
        <f t="shared" si="17"/>
        <v>0</v>
      </c>
      <c r="AH113">
        <f t="shared" si="18"/>
        <v>0</v>
      </c>
      <c r="AI113">
        <f t="shared" si="19"/>
        <v>0</v>
      </c>
      <c r="AJ113">
        <f t="shared" si="20"/>
        <v>0</v>
      </c>
      <c r="AK113">
        <f t="shared" si="21"/>
        <v>0</v>
      </c>
      <c r="AL113">
        <f t="shared" si="22"/>
        <v>0</v>
      </c>
    </row>
    <row r="114" spans="1:38" x14ac:dyDescent="0.2">
      <c r="A114" s="33"/>
      <c r="B114" s="87"/>
      <c r="C114" s="71"/>
      <c r="D114" s="71"/>
      <c r="E114" s="85"/>
      <c r="F114" s="85"/>
      <c r="G114" s="60">
        <f t="shared" si="23"/>
        <v>0</v>
      </c>
      <c r="H114" s="61" t="str">
        <f t="shared" si="24"/>
        <v/>
      </c>
      <c r="I114" s="71"/>
      <c r="J114" s="71"/>
      <c r="K114" s="71"/>
      <c r="L114" s="71"/>
      <c r="M114" s="71"/>
      <c r="N114" s="71"/>
      <c r="O114" s="71"/>
      <c r="P114" s="34"/>
      <c r="Q114" s="2"/>
      <c r="R114" s="2"/>
      <c r="S114" s="2"/>
      <c r="T114" s="2"/>
      <c r="U114" s="2"/>
      <c r="V114" s="2"/>
      <c r="W114" s="2"/>
      <c r="X114" s="2"/>
      <c r="Y114" s="2"/>
      <c r="Z114" s="2"/>
      <c r="AA114" s="2"/>
      <c r="AB114" s="2"/>
      <c r="AE114" s="7" t="str">
        <f t="shared" si="15"/>
        <v/>
      </c>
      <c r="AF114">
        <f t="shared" si="16"/>
        <v>0</v>
      </c>
      <c r="AG114">
        <f t="shared" si="17"/>
        <v>0</v>
      </c>
      <c r="AH114">
        <f t="shared" si="18"/>
        <v>0</v>
      </c>
      <c r="AI114">
        <f t="shared" si="19"/>
        <v>0</v>
      </c>
      <c r="AJ114">
        <f t="shared" si="20"/>
        <v>0</v>
      </c>
      <c r="AK114">
        <f t="shared" si="21"/>
        <v>0</v>
      </c>
      <c r="AL114">
        <f t="shared" si="22"/>
        <v>0</v>
      </c>
    </row>
    <row r="115" spans="1:38" x14ac:dyDescent="0.2">
      <c r="A115" s="33"/>
      <c r="B115" s="87"/>
      <c r="C115" s="71"/>
      <c r="D115" s="71"/>
      <c r="E115" s="85"/>
      <c r="F115" s="85"/>
      <c r="G115" s="60">
        <f t="shared" si="23"/>
        <v>0</v>
      </c>
      <c r="H115" s="61" t="str">
        <f t="shared" si="24"/>
        <v/>
      </c>
      <c r="I115" s="71"/>
      <c r="J115" s="71"/>
      <c r="K115" s="71"/>
      <c r="L115" s="71"/>
      <c r="M115" s="71"/>
      <c r="N115" s="71"/>
      <c r="O115" s="71"/>
      <c r="P115" s="34"/>
      <c r="Q115" s="2"/>
      <c r="R115" s="2"/>
      <c r="S115" s="2"/>
      <c r="T115" s="2"/>
      <c r="U115" s="2"/>
      <c r="V115" s="2"/>
      <c r="W115" s="2"/>
      <c r="X115" s="2"/>
      <c r="Y115" s="2"/>
      <c r="Z115" s="2"/>
      <c r="AA115" s="2"/>
      <c r="AB115" s="2"/>
      <c r="AE115" s="7" t="str">
        <f t="shared" si="15"/>
        <v/>
      </c>
      <c r="AF115">
        <f t="shared" si="16"/>
        <v>0</v>
      </c>
      <c r="AG115">
        <f t="shared" si="17"/>
        <v>0</v>
      </c>
      <c r="AH115">
        <f t="shared" si="18"/>
        <v>0</v>
      </c>
      <c r="AI115">
        <f t="shared" si="19"/>
        <v>0</v>
      </c>
      <c r="AJ115">
        <f t="shared" si="20"/>
        <v>0</v>
      </c>
      <c r="AK115">
        <f t="shared" si="21"/>
        <v>0</v>
      </c>
      <c r="AL115">
        <f t="shared" si="22"/>
        <v>0</v>
      </c>
    </row>
    <row r="116" spans="1:38" x14ac:dyDescent="0.2">
      <c r="A116" s="33"/>
      <c r="B116" s="87"/>
      <c r="C116" s="71"/>
      <c r="D116" s="71"/>
      <c r="E116" s="85"/>
      <c r="F116" s="85"/>
      <c r="G116" s="60">
        <f t="shared" si="23"/>
        <v>0</v>
      </c>
      <c r="H116" s="61" t="str">
        <f t="shared" si="24"/>
        <v/>
      </c>
      <c r="I116" s="71"/>
      <c r="J116" s="71"/>
      <c r="K116" s="71"/>
      <c r="L116" s="71"/>
      <c r="M116" s="71"/>
      <c r="N116" s="71"/>
      <c r="O116" s="71"/>
      <c r="P116" s="34"/>
      <c r="Q116" s="2"/>
      <c r="R116" s="2"/>
      <c r="S116" s="2"/>
      <c r="T116" s="2"/>
      <c r="U116" s="2"/>
      <c r="V116" s="2"/>
      <c r="W116" s="2"/>
      <c r="X116" s="2"/>
      <c r="Y116" s="2"/>
      <c r="Z116" s="2"/>
      <c r="AA116" s="2"/>
      <c r="AB116" s="2"/>
      <c r="AE116" s="7" t="str">
        <f t="shared" si="15"/>
        <v/>
      </c>
      <c r="AF116">
        <f t="shared" si="16"/>
        <v>0</v>
      </c>
      <c r="AG116">
        <f t="shared" si="17"/>
        <v>0</v>
      </c>
      <c r="AH116">
        <f t="shared" si="18"/>
        <v>0</v>
      </c>
      <c r="AI116">
        <f t="shared" si="19"/>
        <v>0</v>
      </c>
      <c r="AJ116">
        <f t="shared" si="20"/>
        <v>0</v>
      </c>
      <c r="AK116">
        <f t="shared" si="21"/>
        <v>0</v>
      </c>
      <c r="AL116">
        <f t="shared" si="22"/>
        <v>0</v>
      </c>
    </row>
    <row r="117" spans="1:38" x14ac:dyDescent="0.2">
      <c r="A117" s="33"/>
      <c r="B117" s="87"/>
      <c r="C117" s="71"/>
      <c r="D117" s="71"/>
      <c r="E117" s="85"/>
      <c r="F117" s="85"/>
      <c r="G117" s="60">
        <f t="shared" si="23"/>
        <v>0</v>
      </c>
      <c r="H117" s="61" t="str">
        <f t="shared" si="24"/>
        <v/>
      </c>
      <c r="I117" s="71"/>
      <c r="J117" s="71"/>
      <c r="K117" s="71"/>
      <c r="L117" s="71"/>
      <c r="M117" s="71"/>
      <c r="N117" s="71"/>
      <c r="O117" s="71"/>
      <c r="P117" s="34"/>
      <c r="Q117" s="2"/>
      <c r="R117" s="2"/>
      <c r="S117" s="2"/>
      <c r="T117" s="2"/>
      <c r="U117" s="2"/>
      <c r="V117" s="2"/>
      <c r="W117" s="2"/>
      <c r="X117" s="2"/>
      <c r="Y117" s="2"/>
      <c r="Z117" s="2"/>
      <c r="AA117" s="2"/>
      <c r="AB117" s="2"/>
      <c r="AE117" s="7" t="str">
        <f t="shared" si="15"/>
        <v/>
      </c>
      <c r="AF117">
        <f t="shared" si="16"/>
        <v>0</v>
      </c>
      <c r="AG117">
        <f t="shared" si="17"/>
        <v>0</v>
      </c>
      <c r="AH117">
        <f t="shared" si="18"/>
        <v>0</v>
      </c>
      <c r="AI117">
        <f t="shared" si="19"/>
        <v>0</v>
      </c>
      <c r="AJ117">
        <f t="shared" si="20"/>
        <v>0</v>
      </c>
      <c r="AK117">
        <f t="shared" si="21"/>
        <v>0</v>
      </c>
      <c r="AL117">
        <f t="shared" si="22"/>
        <v>0</v>
      </c>
    </row>
    <row r="118" spans="1:38" x14ac:dyDescent="0.2">
      <c r="A118" s="33"/>
      <c r="B118" s="87"/>
      <c r="C118" s="71"/>
      <c r="D118" s="71"/>
      <c r="E118" s="85"/>
      <c r="F118" s="85"/>
      <c r="G118" s="60">
        <f t="shared" si="23"/>
        <v>0</v>
      </c>
      <c r="H118" s="61" t="str">
        <f t="shared" si="24"/>
        <v/>
      </c>
      <c r="I118" s="71"/>
      <c r="J118" s="71"/>
      <c r="K118" s="71"/>
      <c r="L118" s="71"/>
      <c r="M118" s="71"/>
      <c r="N118" s="71"/>
      <c r="O118" s="71"/>
      <c r="P118" s="34"/>
      <c r="Q118" s="2"/>
      <c r="R118" s="2"/>
      <c r="S118" s="2"/>
      <c r="T118" s="2"/>
      <c r="U118" s="2"/>
      <c r="V118" s="2"/>
      <c r="W118" s="2"/>
      <c r="X118" s="2"/>
      <c r="Y118" s="2"/>
      <c r="Z118" s="2"/>
      <c r="AA118" s="2"/>
      <c r="AB118" s="2"/>
      <c r="AE118" s="7" t="str">
        <f t="shared" si="15"/>
        <v/>
      </c>
      <c r="AF118">
        <f t="shared" si="16"/>
        <v>0</v>
      </c>
      <c r="AG118">
        <f t="shared" si="17"/>
        <v>0</v>
      </c>
      <c r="AH118">
        <f t="shared" si="18"/>
        <v>0</v>
      </c>
      <c r="AI118">
        <f t="shared" si="19"/>
        <v>0</v>
      </c>
      <c r="AJ118">
        <f t="shared" si="20"/>
        <v>0</v>
      </c>
      <c r="AK118">
        <f t="shared" si="21"/>
        <v>0</v>
      </c>
      <c r="AL118">
        <f t="shared" si="22"/>
        <v>0</v>
      </c>
    </row>
    <row r="119" spans="1:38" x14ac:dyDescent="0.2">
      <c r="A119" s="33"/>
      <c r="B119" s="87"/>
      <c r="C119" s="71"/>
      <c r="D119" s="71"/>
      <c r="E119" s="85"/>
      <c r="F119" s="85"/>
      <c r="G119" s="60">
        <f t="shared" si="23"/>
        <v>0</v>
      </c>
      <c r="H119" s="61" t="str">
        <f t="shared" si="24"/>
        <v/>
      </c>
      <c r="I119" s="71"/>
      <c r="J119" s="71"/>
      <c r="K119" s="71"/>
      <c r="L119" s="71"/>
      <c r="M119" s="71"/>
      <c r="N119" s="71"/>
      <c r="O119" s="71"/>
      <c r="P119" s="34"/>
      <c r="Q119" s="2"/>
      <c r="R119" s="2"/>
      <c r="S119" s="2"/>
      <c r="T119" s="2"/>
      <c r="U119" s="2"/>
      <c r="V119" s="2"/>
      <c r="W119" s="2"/>
      <c r="X119" s="2"/>
      <c r="Y119" s="2"/>
      <c r="Z119" s="2"/>
      <c r="AA119" s="2"/>
      <c r="AB119" s="2"/>
      <c r="AE119" s="7" t="str">
        <f t="shared" si="15"/>
        <v/>
      </c>
      <c r="AF119">
        <f t="shared" si="16"/>
        <v>0</v>
      </c>
      <c r="AG119">
        <f t="shared" si="17"/>
        <v>0</v>
      </c>
      <c r="AH119">
        <f t="shared" si="18"/>
        <v>0</v>
      </c>
      <c r="AI119">
        <f t="shared" si="19"/>
        <v>0</v>
      </c>
      <c r="AJ119">
        <f t="shared" si="20"/>
        <v>0</v>
      </c>
      <c r="AK119">
        <f t="shared" si="21"/>
        <v>0</v>
      </c>
      <c r="AL119">
        <f t="shared" si="22"/>
        <v>0</v>
      </c>
    </row>
    <row r="120" spans="1:38" x14ac:dyDescent="0.2">
      <c r="A120" s="33"/>
      <c r="B120" s="87"/>
      <c r="C120" s="71"/>
      <c r="D120" s="71"/>
      <c r="E120" s="85"/>
      <c r="F120" s="85"/>
      <c r="G120" s="60">
        <f t="shared" si="23"/>
        <v>0</v>
      </c>
      <c r="H120" s="61" t="str">
        <f t="shared" si="24"/>
        <v/>
      </c>
      <c r="I120" s="71"/>
      <c r="J120" s="71"/>
      <c r="K120" s="71"/>
      <c r="L120" s="71"/>
      <c r="M120" s="71"/>
      <c r="N120" s="71"/>
      <c r="O120" s="71"/>
      <c r="P120" s="34"/>
      <c r="Q120" s="2"/>
      <c r="R120" s="2"/>
      <c r="S120" s="2"/>
      <c r="T120" s="2"/>
      <c r="U120" s="2"/>
      <c r="V120" s="2"/>
      <c r="W120" s="2"/>
      <c r="X120" s="2"/>
      <c r="Y120" s="2"/>
      <c r="Z120" s="2"/>
      <c r="AA120" s="2"/>
      <c r="AB120" s="2"/>
      <c r="AE120" s="7" t="str">
        <f t="shared" si="15"/>
        <v/>
      </c>
      <c r="AF120">
        <f t="shared" si="16"/>
        <v>0</v>
      </c>
      <c r="AG120">
        <f t="shared" si="17"/>
        <v>0</v>
      </c>
      <c r="AH120">
        <f t="shared" si="18"/>
        <v>0</v>
      </c>
      <c r="AI120">
        <f t="shared" si="19"/>
        <v>0</v>
      </c>
      <c r="AJ120">
        <f t="shared" si="20"/>
        <v>0</v>
      </c>
      <c r="AK120">
        <f t="shared" si="21"/>
        <v>0</v>
      </c>
      <c r="AL120">
        <f t="shared" si="22"/>
        <v>0</v>
      </c>
    </row>
    <row r="121" spans="1:38" x14ac:dyDescent="0.2">
      <c r="A121" s="33"/>
      <c r="B121" s="87"/>
      <c r="C121" s="71"/>
      <c r="D121" s="71"/>
      <c r="E121" s="85"/>
      <c r="F121" s="85"/>
      <c r="G121" s="60">
        <f t="shared" si="23"/>
        <v>0</v>
      </c>
      <c r="H121" s="61" t="str">
        <f t="shared" si="24"/>
        <v/>
      </c>
      <c r="I121" s="71"/>
      <c r="J121" s="71"/>
      <c r="K121" s="71"/>
      <c r="L121" s="71"/>
      <c r="M121" s="71"/>
      <c r="N121" s="71"/>
      <c r="O121" s="71"/>
      <c r="P121" s="34"/>
      <c r="Q121" s="2"/>
      <c r="R121" s="2"/>
      <c r="S121" s="2"/>
      <c r="T121" s="2"/>
      <c r="U121" s="2"/>
      <c r="V121" s="2"/>
      <c r="W121" s="2"/>
      <c r="X121" s="2"/>
      <c r="Y121" s="2"/>
      <c r="Z121" s="2"/>
      <c r="AA121" s="2"/>
      <c r="AB121" s="2"/>
      <c r="AE121" s="7" t="str">
        <f t="shared" si="15"/>
        <v/>
      </c>
      <c r="AF121">
        <f t="shared" si="16"/>
        <v>0</v>
      </c>
      <c r="AG121">
        <f t="shared" si="17"/>
        <v>0</v>
      </c>
      <c r="AH121">
        <f t="shared" si="18"/>
        <v>0</v>
      </c>
      <c r="AI121">
        <f t="shared" si="19"/>
        <v>0</v>
      </c>
      <c r="AJ121">
        <f t="shared" si="20"/>
        <v>0</v>
      </c>
      <c r="AK121">
        <f t="shared" si="21"/>
        <v>0</v>
      </c>
      <c r="AL121">
        <f t="shared" si="22"/>
        <v>0</v>
      </c>
    </row>
    <row r="122" spans="1:38" x14ac:dyDescent="0.2">
      <c r="A122" s="33"/>
      <c r="B122" s="87"/>
      <c r="C122" s="71"/>
      <c r="D122" s="71"/>
      <c r="E122" s="85"/>
      <c r="F122" s="85"/>
      <c r="G122" s="60">
        <f t="shared" si="23"/>
        <v>0</v>
      </c>
      <c r="H122" s="61" t="str">
        <f t="shared" si="24"/>
        <v/>
      </c>
      <c r="I122" s="71"/>
      <c r="J122" s="71"/>
      <c r="K122" s="71"/>
      <c r="L122" s="71"/>
      <c r="M122" s="71"/>
      <c r="N122" s="71"/>
      <c r="O122" s="71"/>
      <c r="P122" s="34"/>
      <c r="Q122" s="2"/>
      <c r="R122" s="2"/>
      <c r="S122" s="2"/>
      <c r="T122" s="2"/>
      <c r="U122" s="2"/>
      <c r="V122" s="2"/>
      <c r="W122" s="2"/>
      <c r="X122" s="2"/>
      <c r="Y122" s="2"/>
      <c r="Z122" s="2"/>
      <c r="AA122" s="2"/>
      <c r="AB122" s="2"/>
      <c r="AE122" s="7" t="str">
        <f t="shared" si="15"/>
        <v/>
      </c>
      <c r="AF122">
        <f t="shared" si="16"/>
        <v>0</v>
      </c>
      <c r="AG122">
        <f t="shared" si="17"/>
        <v>0</v>
      </c>
      <c r="AH122">
        <f t="shared" si="18"/>
        <v>0</v>
      </c>
      <c r="AI122">
        <f t="shared" si="19"/>
        <v>0</v>
      </c>
      <c r="AJ122">
        <f t="shared" si="20"/>
        <v>0</v>
      </c>
      <c r="AK122">
        <f t="shared" si="21"/>
        <v>0</v>
      </c>
      <c r="AL122">
        <f t="shared" si="22"/>
        <v>0</v>
      </c>
    </row>
    <row r="123" spans="1:38" x14ac:dyDescent="0.2">
      <c r="A123" s="33"/>
      <c r="B123" s="87"/>
      <c r="C123" s="71"/>
      <c r="D123" s="71"/>
      <c r="E123" s="85"/>
      <c r="F123" s="85"/>
      <c r="G123" s="60">
        <f t="shared" si="23"/>
        <v>0</v>
      </c>
      <c r="H123" s="61" t="str">
        <f t="shared" si="24"/>
        <v/>
      </c>
      <c r="I123" s="71"/>
      <c r="J123" s="71"/>
      <c r="K123" s="71"/>
      <c r="L123" s="71"/>
      <c r="M123" s="71"/>
      <c r="N123" s="71"/>
      <c r="O123" s="71"/>
      <c r="P123" s="34"/>
      <c r="Q123" s="2"/>
      <c r="R123" s="2"/>
      <c r="S123" s="2"/>
      <c r="T123" s="2"/>
      <c r="U123" s="2"/>
      <c r="V123" s="2"/>
      <c r="W123" s="2"/>
      <c r="X123" s="2"/>
      <c r="Y123" s="2"/>
      <c r="Z123" s="2"/>
      <c r="AA123" s="2"/>
      <c r="AB123" s="2"/>
      <c r="AE123" s="7" t="str">
        <f t="shared" si="15"/>
        <v/>
      </c>
      <c r="AF123">
        <f t="shared" si="16"/>
        <v>0</v>
      </c>
      <c r="AG123">
        <f t="shared" si="17"/>
        <v>0</v>
      </c>
      <c r="AH123">
        <f t="shared" si="18"/>
        <v>0</v>
      </c>
      <c r="AI123">
        <f t="shared" si="19"/>
        <v>0</v>
      </c>
      <c r="AJ123">
        <f t="shared" si="20"/>
        <v>0</v>
      </c>
      <c r="AK123">
        <f t="shared" si="21"/>
        <v>0</v>
      </c>
      <c r="AL123">
        <f t="shared" si="22"/>
        <v>0</v>
      </c>
    </row>
    <row r="124" spans="1:38" x14ac:dyDescent="0.2">
      <c r="A124" s="33"/>
      <c r="B124" s="87"/>
      <c r="C124" s="71"/>
      <c r="D124" s="71"/>
      <c r="E124" s="85"/>
      <c r="F124" s="85"/>
      <c r="G124" s="60">
        <f t="shared" si="23"/>
        <v>0</v>
      </c>
      <c r="H124" s="61" t="str">
        <f t="shared" si="24"/>
        <v/>
      </c>
      <c r="I124" s="71"/>
      <c r="J124" s="71"/>
      <c r="K124" s="71"/>
      <c r="L124" s="71"/>
      <c r="M124" s="71"/>
      <c r="N124" s="71"/>
      <c r="O124" s="71"/>
      <c r="P124" s="34"/>
      <c r="Q124" s="2"/>
      <c r="R124" s="2"/>
      <c r="S124" s="2"/>
      <c r="T124" s="2"/>
      <c r="U124" s="2"/>
      <c r="V124" s="2"/>
      <c r="W124" s="2"/>
      <c r="X124" s="2"/>
      <c r="Y124" s="2"/>
      <c r="Z124" s="2"/>
      <c r="AA124" s="2"/>
      <c r="AB124" s="2"/>
      <c r="AE124" s="7" t="str">
        <f t="shared" si="15"/>
        <v/>
      </c>
      <c r="AF124">
        <f t="shared" si="16"/>
        <v>0</v>
      </c>
      <c r="AG124">
        <f t="shared" si="17"/>
        <v>0</v>
      </c>
      <c r="AH124">
        <f t="shared" si="18"/>
        <v>0</v>
      </c>
      <c r="AI124">
        <f t="shared" si="19"/>
        <v>0</v>
      </c>
      <c r="AJ124">
        <f t="shared" si="20"/>
        <v>0</v>
      </c>
      <c r="AK124">
        <f t="shared" si="21"/>
        <v>0</v>
      </c>
      <c r="AL124">
        <f t="shared" si="22"/>
        <v>0</v>
      </c>
    </row>
    <row r="125" spans="1:38" x14ac:dyDescent="0.2">
      <c r="A125" s="33"/>
      <c r="B125" s="87"/>
      <c r="C125" s="71"/>
      <c r="D125" s="71"/>
      <c r="E125" s="85"/>
      <c r="F125" s="85"/>
      <c r="G125" s="60">
        <f t="shared" si="23"/>
        <v>0</v>
      </c>
      <c r="H125" s="61" t="str">
        <f t="shared" si="24"/>
        <v/>
      </c>
      <c r="I125" s="71"/>
      <c r="J125" s="71"/>
      <c r="K125" s="71"/>
      <c r="L125" s="71"/>
      <c r="M125" s="71"/>
      <c r="N125" s="71"/>
      <c r="O125" s="71"/>
      <c r="P125" s="34"/>
      <c r="Q125" s="2"/>
      <c r="R125" s="2"/>
      <c r="S125" s="2"/>
      <c r="T125" s="2"/>
      <c r="U125" s="2"/>
      <c r="V125" s="2"/>
      <c r="W125" s="2"/>
      <c r="X125" s="2"/>
      <c r="Y125" s="2"/>
      <c r="Z125" s="2"/>
      <c r="AA125" s="2"/>
      <c r="AB125" s="2"/>
      <c r="AE125" s="7" t="str">
        <f t="shared" si="15"/>
        <v/>
      </c>
      <c r="AF125">
        <f t="shared" si="16"/>
        <v>0</v>
      </c>
      <c r="AG125">
        <f t="shared" si="17"/>
        <v>0</v>
      </c>
      <c r="AH125">
        <f t="shared" si="18"/>
        <v>0</v>
      </c>
      <c r="AI125">
        <f t="shared" si="19"/>
        <v>0</v>
      </c>
      <c r="AJ125">
        <f t="shared" si="20"/>
        <v>0</v>
      </c>
      <c r="AK125">
        <f t="shared" si="21"/>
        <v>0</v>
      </c>
      <c r="AL125">
        <f t="shared" si="22"/>
        <v>0</v>
      </c>
    </row>
    <row r="126" spans="1:38" x14ac:dyDescent="0.2">
      <c r="A126" s="33"/>
      <c r="B126" s="87"/>
      <c r="C126" s="71"/>
      <c r="D126" s="71"/>
      <c r="E126" s="85"/>
      <c r="F126" s="85"/>
      <c r="G126" s="60">
        <f t="shared" si="23"/>
        <v>0</v>
      </c>
      <c r="H126" s="61" t="str">
        <f t="shared" si="24"/>
        <v/>
      </c>
      <c r="I126" s="71"/>
      <c r="J126" s="71"/>
      <c r="K126" s="71"/>
      <c r="L126" s="71"/>
      <c r="M126" s="71"/>
      <c r="N126" s="71"/>
      <c r="O126" s="71"/>
      <c r="P126" s="34"/>
      <c r="Q126" s="2"/>
      <c r="R126" s="2"/>
      <c r="S126" s="2"/>
      <c r="T126" s="2"/>
      <c r="U126" s="2"/>
      <c r="V126" s="2"/>
      <c r="W126" s="2"/>
      <c r="X126" s="2"/>
      <c r="Y126" s="2"/>
      <c r="Z126" s="2"/>
      <c r="AA126" s="2"/>
      <c r="AB126" s="2"/>
      <c r="AE126" s="7" t="str">
        <f t="shared" si="15"/>
        <v/>
      </c>
      <c r="AF126">
        <f t="shared" si="16"/>
        <v>0</v>
      </c>
      <c r="AG126">
        <f t="shared" si="17"/>
        <v>0</v>
      </c>
      <c r="AH126">
        <f t="shared" si="18"/>
        <v>0</v>
      </c>
      <c r="AI126">
        <f t="shared" si="19"/>
        <v>0</v>
      </c>
      <c r="AJ126">
        <f t="shared" si="20"/>
        <v>0</v>
      </c>
      <c r="AK126">
        <f t="shared" si="21"/>
        <v>0</v>
      </c>
      <c r="AL126">
        <f t="shared" si="22"/>
        <v>0</v>
      </c>
    </row>
    <row r="127" spans="1:38" x14ac:dyDescent="0.2">
      <c r="A127" s="33"/>
      <c r="B127" s="87"/>
      <c r="C127" s="71"/>
      <c r="D127" s="71"/>
      <c r="E127" s="85"/>
      <c r="F127" s="85"/>
      <c r="G127" s="60">
        <f t="shared" si="23"/>
        <v>0</v>
      </c>
      <c r="H127" s="61" t="str">
        <f t="shared" si="24"/>
        <v/>
      </c>
      <c r="I127" s="71"/>
      <c r="J127" s="71"/>
      <c r="K127" s="71"/>
      <c r="L127" s="71"/>
      <c r="M127" s="71"/>
      <c r="N127" s="71"/>
      <c r="O127" s="71"/>
      <c r="P127" s="34"/>
      <c r="Q127" s="2"/>
      <c r="R127" s="2"/>
      <c r="S127" s="2"/>
      <c r="T127" s="2"/>
      <c r="U127" s="2"/>
      <c r="V127" s="2"/>
      <c r="W127" s="2"/>
      <c r="X127" s="2"/>
      <c r="Y127" s="2"/>
      <c r="Z127" s="2"/>
      <c r="AA127" s="2"/>
      <c r="AB127" s="2"/>
      <c r="AE127" s="7" t="str">
        <f t="shared" si="15"/>
        <v/>
      </c>
      <c r="AF127">
        <f t="shared" si="16"/>
        <v>0</v>
      </c>
      <c r="AG127">
        <f t="shared" si="17"/>
        <v>0</v>
      </c>
      <c r="AH127">
        <f t="shared" si="18"/>
        <v>0</v>
      </c>
      <c r="AI127">
        <f t="shared" si="19"/>
        <v>0</v>
      </c>
      <c r="AJ127">
        <f t="shared" si="20"/>
        <v>0</v>
      </c>
      <c r="AK127">
        <f t="shared" si="21"/>
        <v>0</v>
      </c>
      <c r="AL127">
        <f t="shared" si="22"/>
        <v>0</v>
      </c>
    </row>
    <row r="128" spans="1:38" x14ac:dyDescent="0.2">
      <c r="A128" s="33"/>
      <c r="B128" s="87"/>
      <c r="C128" s="71"/>
      <c r="D128" s="71"/>
      <c r="E128" s="85"/>
      <c r="F128" s="85"/>
      <c r="G128" s="60">
        <f t="shared" si="23"/>
        <v>0</v>
      </c>
      <c r="H128" s="61" t="str">
        <f t="shared" si="24"/>
        <v/>
      </c>
      <c r="I128" s="71"/>
      <c r="J128" s="71"/>
      <c r="K128" s="71"/>
      <c r="L128" s="71"/>
      <c r="M128" s="71"/>
      <c r="N128" s="71"/>
      <c r="O128" s="71"/>
      <c r="P128" s="34"/>
      <c r="Q128" s="2"/>
      <c r="R128" s="2"/>
      <c r="S128" s="2"/>
      <c r="T128" s="2"/>
      <c r="U128" s="2"/>
      <c r="V128" s="2"/>
      <c r="W128" s="2"/>
      <c r="X128" s="2"/>
      <c r="Y128" s="2"/>
      <c r="Z128" s="2"/>
      <c r="AA128" s="2"/>
      <c r="AB128" s="2"/>
      <c r="AE128" s="7" t="str">
        <f t="shared" si="15"/>
        <v/>
      </c>
      <c r="AF128">
        <f t="shared" si="16"/>
        <v>0</v>
      </c>
      <c r="AG128">
        <f t="shared" si="17"/>
        <v>0</v>
      </c>
      <c r="AH128">
        <f t="shared" si="18"/>
        <v>0</v>
      </c>
      <c r="AI128">
        <f t="shared" si="19"/>
        <v>0</v>
      </c>
      <c r="AJ128">
        <f t="shared" si="20"/>
        <v>0</v>
      </c>
      <c r="AK128">
        <f t="shared" si="21"/>
        <v>0</v>
      </c>
      <c r="AL128">
        <f t="shared" si="22"/>
        <v>0</v>
      </c>
    </row>
    <row r="129" spans="1:38" x14ac:dyDescent="0.2">
      <c r="A129" s="33"/>
      <c r="B129" s="87"/>
      <c r="C129" s="71"/>
      <c r="D129" s="71"/>
      <c r="E129" s="85"/>
      <c r="F129" s="85"/>
      <c r="G129" s="60">
        <f t="shared" si="23"/>
        <v>0</v>
      </c>
      <c r="H129" s="61" t="str">
        <f t="shared" si="24"/>
        <v/>
      </c>
      <c r="I129" s="71"/>
      <c r="J129" s="71"/>
      <c r="K129" s="71"/>
      <c r="L129" s="71"/>
      <c r="M129" s="71"/>
      <c r="N129" s="71"/>
      <c r="O129" s="71"/>
      <c r="P129" s="34"/>
      <c r="Q129" s="2"/>
      <c r="R129" s="2"/>
      <c r="S129" s="2"/>
      <c r="T129" s="2"/>
      <c r="U129" s="2"/>
      <c r="V129" s="2"/>
      <c r="W129" s="2"/>
      <c r="X129" s="2"/>
      <c r="Y129" s="2"/>
      <c r="Z129" s="2"/>
      <c r="AA129" s="2"/>
      <c r="AB129" s="2"/>
      <c r="AE129" s="7" t="str">
        <f t="shared" si="15"/>
        <v/>
      </c>
      <c r="AF129">
        <f t="shared" si="16"/>
        <v>0</v>
      </c>
      <c r="AG129">
        <f t="shared" si="17"/>
        <v>0</v>
      </c>
      <c r="AH129">
        <f t="shared" si="18"/>
        <v>0</v>
      </c>
      <c r="AI129">
        <f t="shared" si="19"/>
        <v>0</v>
      </c>
      <c r="AJ129">
        <f t="shared" si="20"/>
        <v>0</v>
      </c>
      <c r="AK129">
        <f t="shared" si="21"/>
        <v>0</v>
      </c>
      <c r="AL129">
        <f t="shared" si="22"/>
        <v>0</v>
      </c>
    </row>
    <row r="130" spans="1:38" x14ac:dyDescent="0.2">
      <c r="A130" s="33"/>
      <c r="B130" s="87"/>
      <c r="C130" s="71"/>
      <c r="D130" s="71"/>
      <c r="E130" s="85"/>
      <c r="F130" s="85"/>
      <c r="G130" s="60">
        <f t="shared" si="23"/>
        <v>0</v>
      </c>
      <c r="H130" s="61" t="str">
        <f t="shared" si="24"/>
        <v/>
      </c>
      <c r="I130" s="71"/>
      <c r="J130" s="71"/>
      <c r="K130" s="71"/>
      <c r="L130" s="71"/>
      <c r="M130" s="71"/>
      <c r="N130" s="71"/>
      <c r="O130" s="71"/>
      <c r="P130" s="34"/>
      <c r="Q130" s="2"/>
      <c r="R130" s="2"/>
      <c r="S130" s="2"/>
      <c r="T130" s="2"/>
      <c r="U130" s="2"/>
      <c r="V130" s="2"/>
      <c r="W130" s="2"/>
      <c r="X130" s="2"/>
      <c r="Y130" s="2"/>
      <c r="Z130" s="2"/>
      <c r="AA130" s="2"/>
      <c r="AB130" s="2"/>
      <c r="AE130" s="7" t="str">
        <f t="shared" si="15"/>
        <v/>
      </c>
      <c r="AF130">
        <f t="shared" si="16"/>
        <v>0</v>
      </c>
      <c r="AG130">
        <f t="shared" si="17"/>
        <v>0</v>
      </c>
      <c r="AH130">
        <f t="shared" si="18"/>
        <v>0</v>
      </c>
      <c r="AI130">
        <f t="shared" si="19"/>
        <v>0</v>
      </c>
      <c r="AJ130">
        <f t="shared" si="20"/>
        <v>0</v>
      </c>
      <c r="AK130">
        <f t="shared" si="21"/>
        <v>0</v>
      </c>
      <c r="AL130">
        <f t="shared" si="22"/>
        <v>0</v>
      </c>
    </row>
    <row r="131" spans="1:38" x14ac:dyDescent="0.2">
      <c r="A131" s="33"/>
      <c r="B131" s="87"/>
      <c r="C131" s="71"/>
      <c r="D131" s="71"/>
      <c r="E131" s="85"/>
      <c r="F131" s="85"/>
      <c r="G131" s="60">
        <f t="shared" si="23"/>
        <v>0</v>
      </c>
      <c r="H131" s="61" t="str">
        <f t="shared" si="24"/>
        <v/>
      </c>
      <c r="I131" s="71"/>
      <c r="J131" s="71"/>
      <c r="K131" s="71"/>
      <c r="L131" s="71"/>
      <c r="M131" s="71"/>
      <c r="N131" s="71"/>
      <c r="O131" s="71"/>
      <c r="P131" s="34"/>
      <c r="Q131" s="2"/>
      <c r="R131" s="2"/>
      <c r="S131" s="2"/>
      <c r="T131" s="2"/>
      <c r="U131" s="2"/>
      <c r="V131" s="2"/>
      <c r="W131" s="2"/>
      <c r="X131" s="2"/>
      <c r="Y131" s="2"/>
      <c r="Z131" s="2"/>
      <c r="AA131" s="2"/>
      <c r="AB131" s="2"/>
      <c r="AE131" s="7" t="str">
        <f t="shared" si="15"/>
        <v/>
      </c>
      <c r="AF131">
        <f t="shared" si="16"/>
        <v>0</v>
      </c>
      <c r="AG131">
        <f t="shared" si="17"/>
        <v>0</v>
      </c>
      <c r="AH131">
        <f t="shared" si="18"/>
        <v>0</v>
      </c>
      <c r="AI131">
        <f t="shared" si="19"/>
        <v>0</v>
      </c>
      <c r="AJ131">
        <f t="shared" si="20"/>
        <v>0</v>
      </c>
      <c r="AK131">
        <f t="shared" si="21"/>
        <v>0</v>
      </c>
      <c r="AL131">
        <f t="shared" si="22"/>
        <v>0</v>
      </c>
    </row>
    <row r="132" spans="1:38" x14ac:dyDescent="0.2">
      <c r="A132" s="33"/>
      <c r="B132" s="87"/>
      <c r="C132" s="71"/>
      <c r="D132" s="71"/>
      <c r="E132" s="85"/>
      <c r="F132" s="85"/>
      <c r="G132" s="60">
        <f t="shared" si="23"/>
        <v>0</v>
      </c>
      <c r="H132" s="61" t="str">
        <f t="shared" si="24"/>
        <v/>
      </c>
      <c r="I132" s="71"/>
      <c r="J132" s="71"/>
      <c r="K132" s="71"/>
      <c r="L132" s="71"/>
      <c r="M132" s="71"/>
      <c r="N132" s="71"/>
      <c r="O132" s="71"/>
      <c r="P132" s="34"/>
      <c r="Q132" s="2"/>
      <c r="R132" s="2"/>
      <c r="S132" s="2"/>
      <c r="T132" s="2"/>
      <c r="U132" s="2"/>
      <c r="V132" s="2"/>
      <c r="W132" s="2"/>
      <c r="X132" s="2"/>
      <c r="Y132" s="2"/>
      <c r="Z132" s="2"/>
      <c r="AA132" s="2"/>
      <c r="AB132" s="2"/>
      <c r="AE132" s="7" t="str">
        <f t="shared" si="15"/>
        <v/>
      </c>
      <c r="AF132">
        <f t="shared" si="16"/>
        <v>0</v>
      </c>
      <c r="AG132">
        <f t="shared" si="17"/>
        <v>0</v>
      </c>
      <c r="AH132">
        <f t="shared" si="18"/>
        <v>0</v>
      </c>
      <c r="AI132">
        <f t="shared" si="19"/>
        <v>0</v>
      </c>
      <c r="AJ132">
        <f t="shared" si="20"/>
        <v>0</v>
      </c>
      <c r="AK132">
        <f t="shared" si="21"/>
        <v>0</v>
      </c>
      <c r="AL132">
        <f t="shared" si="22"/>
        <v>0</v>
      </c>
    </row>
    <row r="133" spans="1:38" x14ac:dyDescent="0.2">
      <c r="A133" s="33"/>
      <c r="B133" s="87"/>
      <c r="C133" s="71"/>
      <c r="D133" s="71"/>
      <c r="E133" s="85"/>
      <c r="F133" s="85"/>
      <c r="G133" s="60">
        <f t="shared" si="23"/>
        <v>0</v>
      </c>
      <c r="H133" s="61" t="str">
        <f t="shared" si="24"/>
        <v/>
      </c>
      <c r="I133" s="71"/>
      <c r="J133" s="71"/>
      <c r="K133" s="71"/>
      <c r="L133" s="71"/>
      <c r="M133" s="71"/>
      <c r="N133" s="71"/>
      <c r="O133" s="71"/>
      <c r="P133" s="34"/>
      <c r="Q133" s="2"/>
      <c r="R133" s="2"/>
      <c r="S133" s="2"/>
      <c r="T133" s="2"/>
      <c r="U133" s="2"/>
      <c r="V133" s="2"/>
      <c r="W133" s="2"/>
      <c r="X133" s="2"/>
      <c r="Y133" s="2"/>
      <c r="Z133" s="2"/>
      <c r="AA133" s="2"/>
      <c r="AB133" s="2"/>
      <c r="AE133" s="7" t="str">
        <f t="shared" si="15"/>
        <v/>
      </c>
      <c r="AF133">
        <f t="shared" si="16"/>
        <v>0</v>
      </c>
      <c r="AG133">
        <f t="shared" si="17"/>
        <v>0</v>
      </c>
      <c r="AH133">
        <f t="shared" si="18"/>
        <v>0</v>
      </c>
      <c r="AI133">
        <f t="shared" si="19"/>
        <v>0</v>
      </c>
      <c r="AJ133">
        <f t="shared" si="20"/>
        <v>0</v>
      </c>
      <c r="AK133">
        <f t="shared" si="21"/>
        <v>0</v>
      </c>
      <c r="AL133">
        <f t="shared" si="22"/>
        <v>0</v>
      </c>
    </row>
    <row r="134" spans="1:38" x14ac:dyDescent="0.2">
      <c r="A134" s="33"/>
      <c r="B134" s="87"/>
      <c r="C134" s="71"/>
      <c r="D134" s="71"/>
      <c r="E134" s="85"/>
      <c r="F134" s="85"/>
      <c r="G134" s="60">
        <f t="shared" si="23"/>
        <v>0</v>
      </c>
      <c r="H134" s="61" t="str">
        <f t="shared" si="24"/>
        <v/>
      </c>
      <c r="I134" s="71"/>
      <c r="J134" s="71"/>
      <c r="K134" s="71"/>
      <c r="L134" s="71"/>
      <c r="M134" s="71"/>
      <c r="N134" s="71"/>
      <c r="O134" s="71"/>
      <c r="P134" s="34"/>
      <c r="Q134" s="2"/>
      <c r="R134" s="2"/>
      <c r="S134" s="2"/>
      <c r="T134" s="2"/>
      <c r="U134" s="2"/>
      <c r="V134" s="2"/>
      <c r="W134" s="2"/>
      <c r="X134" s="2"/>
      <c r="Y134" s="2"/>
      <c r="Z134" s="2"/>
      <c r="AA134" s="2"/>
      <c r="AB134" s="2"/>
      <c r="AE134" s="7" t="str">
        <f t="shared" si="15"/>
        <v/>
      </c>
      <c r="AF134">
        <f t="shared" si="16"/>
        <v>0</v>
      </c>
      <c r="AG134">
        <f t="shared" si="17"/>
        <v>0</v>
      </c>
      <c r="AH134">
        <f t="shared" si="18"/>
        <v>0</v>
      </c>
      <c r="AI134">
        <f t="shared" si="19"/>
        <v>0</v>
      </c>
      <c r="AJ134">
        <f t="shared" si="20"/>
        <v>0</v>
      </c>
      <c r="AK134">
        <f t="shared" si="21"/>
        <v>0</v>
      </c>
      <c r="AL134">
        <f t="shared" si="22"/>
        <v>0</v>
      </c>
    </row>
    <row r="135" spans="1:38" x14ac:dyDescent="0.2">
      <c r="A135" s="33"/>
      <c r="B135" s="87"/>
      <c r="C135" s="71"/>
      <c r="D135" s="71"/>
      <c r="E135" s="85"/>
      <c r="F135" s="85"/>
      <c r="G135" s="60">
        <f t="shared" si="23"/>
        <v>0</v>
      </c>
      <c r="H135" s="61" t="str">
        <f t="shared" si="24"/>
        <v/>
      </c>
      <c r="I135" s="71"/>
      <c r="J135" s="71"/>
      <c r="K135" s="71"/>
      <c r="L135" s="71"/>
      <c r="M135" s="71"/>
      <c r="N135" s="71"/>
      <c r="O135" s="71"/>
      <c r="P135" s="34"/>
      <c r="Q135" s="2"/>
      <c r="R135" s="2"/>
      <c r="S135" s="2"/>
      <c r="T135" s="2"/>
      <c r="U135" s="2"/>
      <c r="V135" s="2"/>
      <c r="W135" s="2"/>
      <c r="X135" s="2"/>
      <c r="Y135" s="2"/>
      <c r="Z135" s="2"/>
      <c r="AA135" s="2"/>
      <c r="AB135" s="2"/>
      <c r="AE135" s="7" t="str">
        <f t="shared" si="15"/>
        <v/>
      </c>
      <c r="AF135">
        <f t="shared" si="16"/>
        <v>0</v>
      </c>
      <c r="AG135">
        <f t="shared" si="17"/>
        <v>0</v>
      </c>
      <c r="AH135">
        <f t="shared" si="18"/>
        <v>0</v>
      </c>
      <c r="AI135">
        <f t="shared" si="19"/>
        <v>0</v>
      </c>
      <c r="AJ135">
        <f t="shared" si="20"/>
        <v>0</v>
      </c>
      <c r="AK135">
        <f t="shared" si="21"/>
        <v>0</v>
      </c>
      <c r="AL135">
        <f t="shared" si="22"/>
        <v>0</v>
      </c>
    </row>
    <row r="136" spans="1:38" x14ac:dyDescent="0.2">
      <c r="A136" s="33"/>
      <c r="B136" s="87"/>
      <c r="C136" s="71"/>
      <c r="D136" s="71"/>
      <c r="E136" s="85"/>
      <c r="F136" s="85"/>
      <c r="G136" s="60">
        <f t="shared" si="23"/>
        <v>0</v>
      </c>
      <c r="H136" s="61" t="str">
        <f t="shared" si="24"/>
        <v/>
      </c>
      <c r="I136" s="71"/>
      <c r="J136" s="71"/>
      <c r="K136" s="71"/>
      <c r="L136" s="71"/>
      <c r="M136" s="71"/>
      <c r="N136" s="71"/>
      <c r="O136" s="71"/>
      <c r="P136" s="34"/>
      <c r="Q136" s="2"/>
      <c r="R136" s="2"/>
      <c r="S136" s="2"/>
      <c r="T136" s="2"/>
      <c r="U136" s="2"/>
      <c r="V136" s="2"/>
      <c r="W136" s="2"/>
      <c r="X136" s="2"/>
      <c r="Y136" s="2"/>
      <c r="Z136" s="2"/>
      <c r="AA136" s="2"/>
      <c r="AB136" s="2"/>
      <c r="AE136" s="7" t="str">
        <f t="shared" si="15"/>
        <v/>
      </c>
      <c r="AF136">
        <f t="shared" si="16"/>
        <v>0</v>
      </c>
      <c r="AG136">
        <f t="shared" si="17"/>
        <v>0</v>
      </c>
      <c r="AH136">
        <f t="shared" si="18"/>
        <v>0</v>
      </c>
      <c r="AI136">
        <f t="shared" si="19"/>
        <v>0</v>
      </c>
      <c r="AJ136">
        <f t="shared" si="20"/>
        <v>0</v>
      </c>
      <c r="AK136">
        <f t="shared" si="21"/>
        <v>0</v>
      </c>
      <c r="AL136">
        <f t="shared" si="22"/>
        <v>0</v>
      </c>
    </row>
    <row r="137" spans="1:38" x14ac:dyDescent="0.2">
      <c r="A137" s="33"/>
      <c r="B137" s="87"/>
      <c r="C137" s="71"/>
      <c r="D137" s="71"/>
      <c r="E137" s="85"/>
      <c r="F137" s="85"/>
      <c r="G137" s="60">
        <f t="shared" si="23"/>
        <v>0</v>
      </c>
      <c r="H137" s="61" t="str">
        <f t="shared" si="24"/>
        <v/>
      </c>
      <c r="I137" s="71"/>
      <c r="J137" s="71"/>
      <c r="K137" s="71"/>
      <c r="L137" s="71"/>
      <c r="M137" s="71"/>
      <c r="N137" s="71"/>
      <c r="O137" s="71"/>
      <c r="P137" s="34"/>
      <c r="Q137" s="2"/>
      <c r="R137" s="2"/>
      <c r="S137" s="2"/>
      <c r="T137" s="2"/>
      <c r="U137" s="2"/>
      <c r="V137" s="2"/>
      <c r="W137" s="2"/>
      <c r="X137" s="2"/>
      <c r="Y137" s="2"/>
      <c r="Z137" s="2"/>
      <c r="AA137" s="2"/>
      <c r="AB137" s="2"/>
      <c r="AE137" s="7" t="str">
        <f t="shared" si="15"/>
        <v/>
      </c>
      <c r="AF137">
        <f t="shared" si="16"/>
        <v>0</v>
      </c>
      <c r="AG137">
        <f t="shared" si="17"/>
        <v>0</v>
      </c>
      <c r="AH137">
        <f t="shared" si="18"/>
        <v>0</v>
      </c>
      <c r="AI137">
        <f t="shared" si="19"/>
        <v>0</v>
      </c>
      <c r="AJ137">
        <f t="shared" si="20"/>
        <v>0</v>
      </c>
      <c r="AK137">
        <f t="shared" si="21"/>
        <v>0</v>
      </c>
      <c r="AL137">
        <f t="shared" si="22"/>
        <v>0</v>
      </c>
    </row>
    <row r="138" spans="1:38" x14ac:dyDescent="0.2">
      <c r="A138" s="33"/>
      <c r="B138" s="87"/>
      <c r="C138" s="71"/>
      <c r="D138" s="71"/>
      <c r="E138" s="85"/>
      <c r="F138" s="85"/>
      <c r="G138" s="60">
        <f t="shared" si="23"/>
        <v>0</v>
      </c>
      <c r="H138" s="61" t="str">
        <f t="shared" si="24"/>
        <v/>
      </c>
      <c r="I138" s="71"/>
      <c r="J138" s="71"/>
      <c r="K138" s="71"/>
      <c r="L138" s="71"/>
      <c r="M138" s="71"/>
      <c r="N138" s="71"/>
      <c r="O138" s="71"/>
      <c r="P138" s="34"/>
      <c r="Q138" s="2"/>
      <c r="R138" s="2"/>
      <c r="S138" s="2"/>
      <c r="T138" s="2"/>
      <c r="U138" s="2"/>
      <c r="V138" s="2"/>
      <c r="W138" s="2"/>
      <c r="X138" s="2"/>
      <c r="Y138" s="2"/>
      <c r="Z138" s="2"/>
      <c r="AA138" s="2"/>
      <c r="AB138" s="2"/>
      <c r="AE138" s="7" t="str">
        <f t="shared" si="15"/>
        <v/>
      </c>
      <c r="AF138">
        <f t="shared" si="16"/>
        <v>0</v>
      </c>
      <c r="AG138">
        <f t="shared" si="17"/>
        <v>0</v>
      </c>
      <c r="AH138">
        <f t="shared" si="18"/>
        <v>0</v>
      </c>
      <c r="AI138">
        <f t="shared" si="19"/>
        <v>0</v>
      </c>
      <c r="AJ138">
        <f t="shared" si="20"/>
        <v>0</v>
      </c>
      <c r="AK138">
        <f t="shared" si="21"/>
        <v>0</v>
      </c>
      <c r="AL138">
        <f t="shared" si="22"/>
        <v>0</v>
      </c>
    </row>
    <row r="139" spans="1:38" x14ac:dyDescent="0.2">
      <c r="A139" s="33"/>
      <c r="B139" s="87"/>
      <c r="C139" s="71"/>
      <c r="D139" s="71"/>
      <c r="E139" s="85"/>
      <c r="F139" s="85"/>
      <c r="G139" s="60">
        <f t="shared" si="23"/>
        <v>0</v>
      </c>
      <c r="H139" s="61" t="str">
        <f t="shared" si="24"/>
        <v/>
      </c>
      <c r="I139" s="71"/>
      <c r="J139" s="71"/>
      <c r="K139" s="71"/>
      <c r="L139" s="71"/>
      <c r="M139" s="71"/>
      <c r="N139" s="71"/>
      <c r="O139" s="71"/>
      <c r="P139" s="34"/>
      <c r="Q139" s="2"/>
      <c r="R139" s="2"/>
      <c r="S139" s="2"/>
      <c r="T139" s="2"/>
      <c r="U139" s="2"/>
      <c r="V139" s="2"/>
      <c r="W139" s="2"/>
      <c r="X139" s="2"/>
      <c r="Y139" s="2"/>
      <c r="Z139" s="2"/>
      <c r="AA139" s="2"/>
      <c r="AB139" s="2"/>
      <c r="AE139" s="7" t="str">
        <f>IF(ISBLANK($B139),"",WEEKDAY($B139,2))</f>
        <v/>
      </c>
      <c r="AF139">
        <f>IF($AE139=1,1*$C139,0)</f>
        <v>0</v>
      </c>
      <c r="AG139">
        <f>IF($AE139=2,1*$C139,0)</f>
        <v>0</v>
      </c>
      <c r="AH139">
        <f>IF($AE139=3,1*$C139,0)</f>
        <v>0</v>
      </c>
      <c r="AI139">
        <f>IF($AE139=4,1*$C139,0)</f>
        <v>0</v>
      </c>
      <c r="AJ139">
        <f>IF($AE139=5,1*$C139,0)</f>
        <v>0</v>
      </c>
      <c r="AK139">
        <f>IF($AE139=6,1*$C139,0)</f>
        <v>0</v>
      </c>
      <c r="AL139">
        <f>IF($AE139=7,1*$C139,0)</f>
        <v>0</v>
      </c>
    </row>
    <row r="140" spans="1:38" ht="13.5" thickBot="1" x14ac:dyDescent="0.25">
      <c r="A140" s="40"/>
      <c r="B140" s="41"/>
      <c r="C140" s="41"/>
      <c r="D140" s="41"/>
      <c r="E140" s="41"/>
      <c r="F140" s="41"/>
      <c r="G140" s="41"/>
      <c r="H140" s="41"/>
      <c r="I140" s="41"/>
      <c r="J140" s="41"/>
      <c r="K140" s="41"/>
      <c r="L140" s="41"/>
      <c r="M140" s="41"/>
      <c r="N140" s="41"/>
      <c r="O140" s="41"/>
      <c r="P140" s="44"/>
      <c r="Q140" s="2"/>
      <c r="R140" s="2"/>
      <c r="S140" s="2"/>
      <c r="T140" s="2"/>
      <c r="U140" s="2"/>
      <c r="V140" s="2"/>
      <c r="W140" s="2"/>
      <c r="X140" s="2"/>
      <c r="Y140" s="2"/>
      <c r="Z140" s="2"/>
      <c r="AA140" s="2"/>
      <c r="AB140" s="2"/>
    </row>
    <row r="141" spans="1:38"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row>
    <row r="142" spans="1:38"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row>
    <row r="143" spans="1:38"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row>
    <row r="144" spans="1:38"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row>
    <row r="145" spans="1:28"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row>
    <row r="146" spans="1:28"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row>
    <row r="147" spans="1:28"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row>
    <row r="148" spans="1:28"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row>
    <row r="149" spans="1:28"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row>
    <row r="150" spans="1:28"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row>
    <row r="151" spans="1:28"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row>
    <row r="152" spans="1:28"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row>
    <row r="153" spans="1:28"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row>
    <row r="154" spans="1:28"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row>
    <row r="155" spans="1:28"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row>
    <row r="156" spans="1:28"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row>
    <row r="157" spans="1:28"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row>
    <row r="158" spans="1:28"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row>
    <row r="159" spans="1:28"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row>
    <row r="160" spans="1:28"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row>
    <row r="161" spans="1:28"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row>
    <row r="162" spans="1:28"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row>
    <row r="163" spans="1:28"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row>
    <row r="164" spans="1:28"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row>
    <row r="165" spans="1:28"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row>
    <row r="166" spans="1:28"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row>
    <row r="167" spans="1:28"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row>
    <row r="168" spans="1:28"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row>
    <row r="169" spans="1:28"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row>
    <row r="170" spans="1:28"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row>
    <row r="171" spans="1:28"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row>
    <row r="172" spans="1:28"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row>
    <row r="173" spans="1:28"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row>
    <row r="174" spans="1:28"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row>
    <row r="175" spans="1:28"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row>
    <row r="176" spans="1:28"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row>
    <row r="177" spans="1:28"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row>
    <row r="178" spans="1:28"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row>
    <row r="179" spans="1:28"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row>
    <row r="180" spans="1:28"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row>
    <row r="181" spans="1:28"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row>
    <row r="182" spans="1:28"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row>
    <row r="183" spans="1:28"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row>
    <row r="184" spans="1:28"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row>
    <row r="185" spans="1:28"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row>
    <row r="186" spans="1:28"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row>
    <row r="187" spans="1:28"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row>
    <row r="188" spans="1:28"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row>
    <row r="189" spans="1:28"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row>
    <row r="190" spans="1:28"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row>
    <row r="191" spans="1:28"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row>
    <row r="192" spans="1:28"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row>
    <row r="193" spans="1:28"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row>
    <row r="194" spans="1:28"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row>
    <row r="195" spans="1:28"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row>
    <row r="196" spans="1:28"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row>
    <row r="197" spans="1:28"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row>
    <row r="198" spans="1:28"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row>
    <row r="199" spans="1:28"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row>
    <row r="200" spans="1:28"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row>
    <row r="201" spans="1:28"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row>
    <row r="202" spans="1:28"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row>
    <row r="203" spans="1:28"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row>
    <row r="204" spans="1:28"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row>
    <row r="205" spans="1:28"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row>
    <row r="206" spans="1:28"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row>
    <row r="207" spans="1:28"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row>
    <row r="208" spans="1:28"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row>
    <row r="209" spans="1:28"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row>
    <row r="210" spans="1:28"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row>
    <row r="211" spans="1:28"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row>
    <row r="212" spans="1:28"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row>
    <row r="213" spans="1:28"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row>
    <row r="214" spans="1:28"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row>
    <row r="215" spans="1:28"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row>
    <row r="216" spans="1:28"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row>
    <row r="217" spans="1:28"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row>
    <row r="218" spans="1:28"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row>
    <row r="219" spans="1:28"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row>
    <row r="220" spans="1:28"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row>
    <row r="221" spans="1:28"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row>
    <row r="222" spans="1:28"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row>
    <row r="223" spans="1:28"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row>
    <row r="224" spans="1:28"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row>
    <row r="225" spans="1:28"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row>
    <row r="226" spans="1:28"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row>
    <row r="227" spans="1:28"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row>
    <row r="228" spans="1:28"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row>
    <row r="229" spans="1:28"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row>
    <row r="230" spans="1:28"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row>
    <row r="231" spans="1:28"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row>
    <row r="232" spans="1:28"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row>
    <row r="233" spans="1:28"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row>
    <row r="234" spans="1:28"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row>
    <row r="235" spans="1:28"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row>
    <row r="236" spans="1:28"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row>
    <row r="237" spans="1:28"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row>
    <row r="238" spans="1:28"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row>
    <row r="239" spans="1:28"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row>
    <row r="240" spans="1:28"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row>
    <row r="241" spans="1:28"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row>
    <row r="242" spans="1:28"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row>
    <row r="243" spans="1:28"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row>
    <row r="244" spans="1:28"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row>
    <row r="245" spans="1:28"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row>
    <row r="246" spans="1:28"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row>
    <row r="247" spans="1:28"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row>
    <row r="248" spans="1:28"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row>
    <row r="249" spans="1:28"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row>
    <row r="250" spans="1:28"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row>
    <row r="251" spans="1:28"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row>
    <row r="252" spans="1:28" x14ac:dyDescent="0.2">
      <c r="A252" s="2"/>
      <c r="T252" s="2"/>
      <c r="U252" s="2"/>
      <c r="V252" s="2"/>
      <c r="W252" s="2"/>
      <c r="X252" s="2"/>
      <c r="Y252" s="2"/>
      <c r="Z252" s="2"/>
      <c r="AA252" s="2"/>
      <c r="AB252" s="2"/>
    </row>
  </sheetData>
  <sheetProtection password="DEF5" sheet="1" objects="1" scenarios="1"/>
  <mergeCells count="68">
    <mergeCell ref="J41:O41"/>
    <mergeCell ref="B73:E73"/>
    <mergeCell ref="G7:H7"/>
    <mergeCell ref="B41:E41"/>
    <mergeCell ref="C23:D23"/>
    <mergeCell ref="C27:D27"/>
    <mergeCell ref="C28:D28"/>
    <mergeCell ref="C29:D29"/>
    <mergeCell ref="C30:D30"/>
    <mergeCell ref="G22:G23"/>
    <mergeCell ref="I7:J7"/>
    <mergeCell ref="H22:H23"/>
    <mergeCell ref="B22:E22"/>
    <mergeCell ref="C31:D31"/>
    <mergeCell ref="C32:D32"/>
    <mergeCell ref="C37:D37"/>
    <mergeCell ref="G2:H2"/>
    <mergeCell ref="G3:H3"/>
    <mergeCell ref="G4:H4"/>
    <mergeCell ref="I2:J2"/>
    <mergeCell ref="I3:J3"/>
    <mergeCell ref="I4:J4"/>
    <mergeCell ref="B1:E1"/>
    <mergeCell ref="B6:C6"/>
    <mergeCell ref="B7:C7"/>
    <mergeCell ref="B4:C4"/>
    <mergeCell ref="D4:E4"/>
    <mergeCell ref="D6:E6"/>
    <mergeCell ref="D7:E7"/>
    <mergeCell ref="B2:E2"/>
    <mergeCell ref="B5:C5"/>
    <mergeCell ref="D5:E5"/>
    <mergeCell ref="L1:O1"/>
    <mergeCell ref="I1:J1"/>
    <mergeCell ref="G1:H1"/>
    <mergeCell ref="G8:H8"/>
    <mergeCell ref="I8:J8"/>
    <mergeCell ref="L8:O8"/>
    <mergeCell ref="L7:O7"/>
    <mergeCell ref="L2:O2"/>
    <mergeCell ref="L3:O3"/>
    <mergeCell ref="L4:O4"/>
    <mergeCell ref="L5:O5"/>
    <mergeCell ref="L6:O6"/>
    <mergeCell ref="G5:H5"/>
    <mergeCell ref="G6:H6"/>
    <mergeCell ref="I6:J6"/>
    <mergeCell ref="I5:J5"/>
    <mergeCell ref="C35:D35"/>
    <mergeCell ref="C36:D36"/>
    <mergeCell ref="C33:D33"/>
    <mergeCell ref="C34:D34"/>
    <mergeCell ref="O22:O23"/>
    <mergeCell ref="C24:D24"/>
    <mergeCell ref="C25:D25"/>
    <mergeCell ref="C26:D26"/>
    <mergeCell ref="K22:K23"/>
    <mergeCell ref="L22:L23"/>
    <mergeCell ref="N22:N23"/>
    <mergeCell ref="J22:J23"/>
    <mergeCell ref="I22:I23"/>
    <mergeCell ref="F22:F23"/>
    <mergeCell ref="I17:O17"/>
    <mergeCell ref="B17:G17"/>
    <mergeCell ref="B8:C8"/>
    <mergeCell ref="D8:E8"/>
    <mergeCell ref="B13:E13"/>
    <mergeCell ref="G10:O11"/>
  </mergeCells>
  <phoneticPr fontId="2" type="noConversion"/>
  <dataValidations count="4">
    <dataValidation type="list" allowBlank="1" showInputMessage="1" showErrorMessage="1" sqref="C9" xr:uid="{00000000-0002-0000-0600-000000000000}">
      <formula1>PorD</formula1>
    </dataValidation>
    <dataValidation type="list" allowBlank="1" showInputMessage="1" showErrorMessage="1" sqref="D4" xr:uid="{00000000-0002-0000-0600-000001000000}">
      <formula1>Redemption</formula1>
    </dataValidation>
    <dataValidation type="list" allowBlank="1" showInputMessage="1" showErrorMessage="1" sqref="I2:J8" xr:uid="{00000000-0002-0000-0600-000002000000}">
      <formula1>Providers</formula1>
    </dataValidation>
    <dataValidation type="list" allowBlank="1" showInputMessage="1" showErrorMessage="1" sqref="G2:H8" xr:uid="{00000000-0002-0000-0600-000003000000}">
      <formula1>Services_Materials</formula1>
    </dataValidation>
  </dataValidations>
  <pageMargins left="0.5" right="0.5" top="0.75" bottom="0.75" header="0.5" footer="0.5"/>
  <pageSetup scale="70" fitToHeight="5" orientation="portrait" horizontalDpi="0" verticalDpi="0" r:id="rId1"/>
  <headerFooter alignWithMargins="0">
    <oddHeader>&amp;L&amp;"Arial,Bold"&amp;12Your Restaurant name&amp;C&amp;"Arial,Bold"&amp;14Promotion Tracking</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L252"/>
  <sheetViews>
    <sheetView zoomScaleNormal="100" workbookViewId="0">
      <selection activeCell="L1" sqref="L1:O1"/>
    </sheetView>
  </sheetViews>
  <sheetFormatPr defaultRowHeight="12.75" x14ac:dyDescent="0.2"/>
  <cols>
    <col min="1" max="1" width="1.7109375" customWidth="1"/>
    <col min="2" max="14" width="9.7109375" customWidth="1"/>
    <col min="15" max="15" width="10.7109375" customWidth="1"/>
    <col min="16" max="16" width="1.7109375" customWidth="1"/>
    <col min="28" max="30" width="0" hidden="1" customWidth="1"/>
    <col min="31" max="38" width="9.140625" hidden="1" customWidth="1"/>
    <col min="39" max="40" width="0" hidden="1" customWidth="1"/>
  </cols>
  <sheetData>
    <row r="1" spans="1:29" ht="29.25" customHeight="1" x14ac:dyDescent="0.25">
      <c r="A1" s="29"/>
      <c r="B1" s="133" t="s">
        <v>0</v>
      </c>
      <c r="C1" s="133"/>
      <c r="D1" s="133"/>
      <c r="E1" s="133"/>
      <c r="F1" s="30"/>
      <c r="G1" s="145" t="s">
        <v>36</v>
      </c>
      <c r="H1" s="148"/>
      <c r="I1" s="145" t="s">
        <v>8</v>
      </c>
      <c r="J1" s="147"/>
      <c r="K1" s="31" t="s">
        <v>2</v>
      </c>
      <c r="L1" s="145" t="s">
        <v>3</v>
      </c>
      <c r="M1" s="146"/>
      <c r="N1" s="146"/>
      <c r="O1" s="146"/>
      <c r="P1" s="32"/>
      <c r="Q1" s="2"/>
      <c r="R1" s="2"/>
      <c r="S1" s="2"/>
      <c r="T1" s="2"/>
      <c r="U1" s="2"/>
      <c r="V1" s="2"/>
      <c r="W1" s="2"/>
      <c r="X1" s="2"/>
      <c r="Y1" s="2"/>
      <c r="Z1" s="2"/>
      <c r="AA1" s="2"/>
      <c r="AB1" s="2"/>
    </row>
    <row r="2" spans="1:29" ht="15" customHeight="1" x14ac:dyDescent="0.2">
      <c r="A2" s="33"/>
      <c r="B2" s="142"/>
      <c r="C2" s="143"/>
      <c r="D2" s="143"/>
      <c r="E2" s="144"/>
      <c r="F2" s="2">
        <v>1</v>
      </c>
      <c r="G2" s="126"/>
      <c r="H2" s="126"/>
      <c r="I2" s="126"/>
      <c r="J2" s="126"/>
      <c r="K2" s="85">
        <v>0</v>
      </c>
      <c r="L2" s="126"/>
      <c r="M2" s="126"/>
      <c r="N2" s="126"/>
      <c r="O2" s="126"/>
      <c r="P2" s="34"/>
      <c r="Q2" s="2"/>
      <c r="R2" s="2"/>
      <c r="S2" s="2"/>
      <c r="T2" s="2"/>
      <c r="U2" s="2"/>
      <c r="V2" s="2"/>
      <c r="W2" s="2"/>
      <c r="X2" s="2"/>
      <c r="Y2" s="2"/>
      <c r="Z2" s="2"/>
      <c r="AA2" s="2"/>
      <c r="AB2" s="2"/>
    </row>
    <row r="3" spans="1:29" ht="15" customHeight="1" x14ac:dyDescent="0.2">
      <c r="A3" s="33"/>
      <c r="B3" s="35"/>
      <c r="C3" s="35"/>
      <c r="D3" s="35"/>
      <c r="E3" s="35"/>
      <c r="F3" s="2">
        <v>2</v>
      </c>
      <c r="G3" s="126"/>
      <c r="H3" s="126"/>
      <c r="I3" s="126"/>
      <c r="J3" s="126"/>
      <c r="K3" s="86">
        <v>0</v>
      </c>
      <c r="L3" s="126"/>
      <c r="M3" s="126"/>
      <c r="N3" s="126"/>
      <c r="O3" s="126"/>
      <c r="P3" s="34"/>
      <c r="Q3" s="2"/>
      <c r="R3" s="2"/>
      <c r="S3" s="2"/>
      <c r="T3" s="2"/>
      <c r="U3" s="2"/>
      <c r="V3" s="2"/>
      <c r="W3" s="2"/>
      <c r="X3" s="2"/>
      <c r="Y3" s="2"/>
      <c r="Z3" s="2"/>
      <c r="AA3" s="2"/>
      <c r="AB3" s="2"/>
    </row>
    <row r="4" spans="1:29" ht="15" customHeight="1" x14ac:dyDescent="0.2">
      <c r="A4" s="33"/>
      <c r="B4" s="134" t="s">
        <v>15</v>
      </c>
      <c r="C4" s="135"/>
      <c r="D4" s="136"/>
      <c r="E4" s="137"/>
      <c r="F4" s="2">
        <v>3</v>
      </c>
      <c r="G4" s="126"/>
      <c r="H4" s="126"/>
      <c r="I4" s="126"/>
      <c r="J4" s="126"/>
      <c r="K4" s="86">
        <v>0</v>
      </c>
      <c r="L4" s="126"/>
      <c r="M4" s="126"/>
      <c r="N4" s="126"/>
      <c r="O4" s="126"/>
      <c r="P4" s="34"/>
      <c r="Q4" s="2"/>
      <c r="R4" s="2"/>
      <c r="S4" s="2"/>
      <c r="T4" s="2"/>
      <c r="U4" s="2"/>
      <c r="V4" s="2"/>
      <c r="W4" s="2"/>
      <c r="X4" s="2"/>
      <c r="Y4" s="2"/>
      <c r="Z4" s="2"/>
      <c r="AA4" s="2"/>
      <c r="AB4" s="2"/>
    </row>
    <row r="5" spans="1:29" ht="15" customHeight="1" x14ac:dyDescent="0.2">
      <c r="A5" s="33"/>
      <c r="B5" s="134" t="s">
        <v>16</v>
      </c>
      <c r="C5" s="135"/>
      <c r="D5" s="138"/>
      <c r="E5" s="139"/>
      <c r="F5" s="2">
        <v>4</v>
      </c>
      <c r="G5" s="126"/>
      <c r="H5" s="126"/>
      <c r="I5" s="126"/>
      <c r="J5" s="126"/>
      <c r="K5" s="86">
        <v>0</v>
      </c>
      <c r="L5" s="126"/>
      <c r="M5" s="126"/>
      <c r="N5" s="126"/>
      <c r="O5" s="126"/>
      <c r="P5" s="34"/>
      <c r="Q5" s="2"/>
      <c r="R5" s="2"/>
      <c r="S5" s="2"/>
      <c r="T5" s="2"/>
      <c r="U5" s="2"/>
      <c r="V5" s="2"/>
      <c r="W5" s="2"/>
      <c r="X5" s="2"/>
      <c r="Y5" s="2"/>
      <c r="Z5" s="2"/>
      <c r="AA5" s="2"/>
      <c r="AB5" s="2"/>
    </row>
    <row r="6" spans="1:29" ht="15" customHeight="1" x14ac:dyDescent="0.2">
      <c r="A6" s="33"/>
      <c r="B6" s="134" t="s">
        <v>17</v>
      </c>
      <c r="C6" s="135"/>
      <c r="D6" s="138"/>
      <c r="E6" s="139"/>
      <c r="F6" s="2">
        <v>5</v>
      </c>
      <c r="G6" s="126"/>
      <c r="H6" s="126"/>
      <c r="I6" s="126"/>
      <c r="J6" s="126"/>
      <c r="K6" s="86">
        <v>0</v>
      </c>
      <c r="L6" s="126"/>
      <c r="M6" s="126"/>
      <c r="N6" s="126"/>
      <c r="O6" s="126"/>
      <c r="P6" s="34"/>
      <c r="Q6" s="2"/>
      <c r="R6" s="2"/>
      <c r="S6" s="2"/>
      <c r="T6" s="2"/>
      <c r="U6" s="2"/>
      <c r="V6" s="2"/>
      <c r="W6" s="2"/>
      <c r="X6" s="2"/>
      <c r="Y6" s="2"/>
      <c r="Z6" s="2"/>
      <c r="AA6" s="2"/>
      <c r="AB6" s="2"/>
    </row>
    <row r="7" spans="1:29" ht="15" customHeight="1" x14ac:dyDescent="0.2">
      <c r="A7" s="33"/>
      <c r="B7" s="134" t="s">
        <v>18</v>
      </c>
      <c r="C7" s="135"/>
      <c r="D7" s="140"/>
      <c r="E7" s="141"/>
      <c r="F7" s="2">
        <v>6</v>
      </c>
      <c r="G7" s="126"/>
      <c r="H7" s="126"/>
      <c r="I7" s="126"/>
      <c r="J7" s="126"/>
      <c r="K7" s="86">
        <v>0</v>
      </c>
      <c r="L7" s="126"/>
      <c r="M7" s="126"/>
      <c r="N7" s="126"/>
      <c r="O7" s="126"/>
      <c r="P7" s="34"/>
      <c r="Q7" s="2"/>
      <c r="R7" s="2"/>
      <c r="S7" s="2"/>
      <c r="T7" s="2"/>
      <c r="U7" s="2"/>
      <c r="V7" s="2"/>
      <c r="W7" s="2"/>
      <c r="X7" s="2"/>
      <c r="Y7" s="2"/>
      <c r="Z7" s="2"/>
      <c r="AA7" s="2"/>
      <c r="AB7" s="2"/>
    </row>
    <row r="8" spans="1:29" ht="15" customHeight="1" x14ac:dyDescent="0.2">
      <c r="A8" s="33"/>
      <c r="B8" s="134" t="s">
        <v>48</v>
      </c>
      <c r="C8" s="135"/>
      <c r="D8" s="153"/>
      <c r="E8" s="154"/>
      <c r="F8" s="2">
        <v>7</v>
      </c>
      <c r="G8" s="126"/>
      <c r="H8" s="126"/>
      <c r="I8" s="126"/>
      <c r="J8" s="126"/>
      <c r="K8" s="86">
        <v>0</v>
      </c>
      <c r="L8" s="126"/>
      <c r="M8" s="126"/>
      <c r="N8" s="126"/>
      <c r="O8" s="126"/>
      <c r="P8" s="34"/>
      <c r="Q8" s="2"/>
      <c r="R8" s="2"/>
      <c r="S8" s="2"/>
      <c r="T8" s="2"/>
      <c r="U8" s="2"/>
      <c r="V8" s="2"/>
      <c r="W8" s="2"/>
      <c r="X8" s="2"/>
      <c r="Y8" s="2"/>
      <c r="Z8" s="2"/>
      <c r="AA8" s="2"/>
      <c r="AB8" s="2"/>
    </row>
    <row r="9" spans="1:29" ht="15" customHeight="1" thickBot="1" x14ac:dyDescent="0.3">
      <c r="A9" s="33"/>
      <c r="B9" s="36" t="s">
        <v>46</v>
      </c>
      <c r="C9" s="83"/>
      <c r="D9" s="37" t="s">
        <v>47</v>
      </c>
      <c r="E9" s="82"/>
      <c r="F9" s="38" t="str">
        <f>IF(ISBLANK((C9)),"",C9)</f>
        <v/>
      </c>
      <c r="G9" s="39"/>
      <c r="H9" s="39"/>
      <c r="I9" s="2"/>
      <c r="J9" s="36" t="s">
        <v>62</v>
      </c>
      <c r="K9" s="97">
        <f>SUM(K2:K7)</f>
        <v>0</v>
      </c>
      <c r="L9" s="2"/>
      <c r="M9" s="2"/>
      <c r="N9" s="2"/>
      <c r="O9" s="2"/>
      <c r="P9" s="34"/>
      <c r="Q9" s="2"/>
      <c r="R9" s="2"/>
      <c r="S9" s="2"/>
      <c r="T9" s="2"/>
      <c r="U9" s="2"/>
      <c r="V9" s="2"/>
      <c r="W9" s="2"/>
      <c r="X9" s="2"/>
      <c r="Y9" s="2"/>
      <c r="Z9" s="2"/>
      <c r="AA9" s="2"/>
      <c r="AB9" s="2"/>
    </row>
    <row r="10" spans="1:29" ht="15" customHeight="1" thickTop="1" x14ac:dyDescent="0.2">
      <c r="A10" s="33"/>
      <c r="B10" s="36" t="s">
        <v>54</v>
      </c>
      <c r="C10" s="84"/>
      <c r="D10" s="2"/>
      <c r="E10" s="2"/>
      <c r="F10" s="39"/>
      <c r="G10" s="156" t="s">
        <v>153</v>
      </c>
      <c r="H10" s="157"/>
      <c r="I10" s="157"/>
      <c r="J10" s="157"/>
      <c r="K10" s="157"/>
      <c r="L10" s="157"/>
      <c r="M10" s="157"/>
      <c r="N10" s="157"/>
      <c r="O10" s="120"/>
      <c r="P10" s="34"/>
      <c r="Q10" s="2"/>
      <c r="R10" s="2"/>
      <c r="S10" s="2"/>
      <c r="T10" s="2"/>
      <c r="U10" s="2"/>
      <c r="V10" s="2"/>
      <c r="W10" s="2"/>
      <c r="X10" s="2"/>
      <c r="Y10" s="2"/>
      <c r="Z10" s="2"/>
      <c r="AA10" s="2"/>
      <c r="AB10" s="2"/>
    </row>
    <row r="11" spans="1:29" ht="20.100000000000001" customHeight="1" thickBot="1" x14ac:dyDescent="0.25">
      <c r="A11" s="40"/>
      <c r="B11" s="41"/>
      <c r="C11" s="41"/>
      <c r="D11" s="41"/>
      <c r="E11" s="41"/>
      <c r="F11" s="42"/>
      <c r="G11" s="158"/>
      <c r="H11" s="158"/>
      <c r="I11" s="158"/>
      <c r="J11" s="158"/>
      <c r="K11" s="158"/>
      <c r="L11" s="158"/>
      <c r="M11" s="158"/>
      <c r="N11" s="158"/>
      <c r="O11" s="159"/>
      <c r="P11" s="44"/>
      <c r="Q11" s="2"/>
      <c r="R11" s="2"/>
      <c r="S11" s="2"/>
      <c r="T11" s="2"/>
      <c r="U11" s="2"/>
      <c r="V11" s="2"/>
      <c r="W11" s="2"/>
      <c r="X11" s="2"/>
      <c r="Y11" s="2"/>
      <c r="Z11" s="2"/>
      <c r="AA11" s="2"/>
      <c r="AB11" s="2"/>
    </row>
    <row r="12" spans="1:29" ht="13.5" thickBo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row>
    <row r="13" spans="1:29" ht="20.100000000000001" customHeight="1" x14ac:dyDescent="0.25">
      <c r="A13" s="29"/>
      <c r="B13" s="155" t="s">
        <v>40</v>
      </c>
      <c r="C13" s="155"/>
      <c r="D13" s="155"/>
      <c r="E13" s="155"/>
      <c r="F13" s="30"/>
      <c r="G13" s="30"/>
      <c r="H13" s="30"/>
      <c r="I13" s="30"/>
      <c r="J13" s="30"/>
      <c r="K13" s="30"/>
      <c r="L13" s="30"/>
      <c r="M13" s="30"/>
      <c r="N13" s="30"/>
      <c r="O13" s="30"/>
      <c r="P13" s="32"/>
      <c r="Q13" s="2"/>
      <c r="R13" s="2"/>
      <c r="S13" s="2"/>
      <c r="T13" s="2"/>
      <c r="U13" s="2"/>
      <c r="V13" s="2"/>
      <c r="W13" s="2"/>
      <c r="X13" s="2"/>
      <c r="Y13" s="2"/>
      <c r="Z13" s="2"/>
      <c r="AA13" s="2"/>
      <c r="AB13" s="2"/>
    </row>
    <row r="14" spans="1:29" ht="24.95" customHeight="1" x14ac:dyDescent="0.2">
      <c r="A14" s="33"/>
      <c r="B14" s="6" t="s">
        <v>45</v>
      </c>
      <c r="C14" s="6" t="s">
        <v>58</v>
      </c>
      <c r="D14" s="6" t="s">
        <v>51</v>
      </c>
      <c r="E14" s="6" t="s">
        <v>53</v>
      </c>
      <c r="F14" s="6" t="s">
        <v>49</v>
      </c>
      <c r="G14" s="6" t="s">
        <v>50</v>
      </c>
      <c r="H14" s="6" t="s">
        <v>52</v>
      </c>
      <c r="I14" s="6" t="s">
        <v>149</v>
      </c>
      <c r="J14" s="6" t="s">
        <v>148</v>
      </c>
      <c r="K14" s="6" t="s">
        <v>57</v>
      </c>
      <c r="L14" s="6" t="s">
        <v>61</v>
      </c>
      <c r="M14" s="6" t="s">
        <v>60</v>
      </c>
      <c r="N14" s="6" t="s">
        <v>83</v>
      </c>
      <c r="O14" s="6" t="s">
        <v>150</v>
      </c>
      <c r="P14" s="34"/>
      <c r="Q14" s="2"/>
      <c r="R14" s="2"/>
      <c r="S14" s="2"/>
      <c r="T14" s="2"/>
      <c r="U14" s="2"/>
      <c r="V14" s="2"/>
      <c r="W14" s="2"/>
      <c r="X14" s="2"/>
      <c r="Y14" s="2"/>
      <c r="Z14" s="2"/>
      <c r="AA14" s="2"/>
    </row>
    <row r="15" spans="1:29" x14ac:dyDescent="0.2">
      <c r="A15" s="33"/>
      <c r="B15" s="45">
        <f>SUM(C43:C139)</f>
        <v>0</v>
      </c>
      <c r="C15" s="46">
        <f>IF(ISERR(SUM(B15/D8)),0,SUM(B15/D8))</f>
        <v>0</v>
      </c>
      <c r="D15" s="45">
        <f>SUM(D43:D139)</f>
        <v>0</v>
      </c>
      <c r="E15" s="47" t="str">
        <f>IF(ISERR(D15/B15),"",D15/B15)</f>
        <v/>
      </c>
      <c r="F15" s="48">
        <f>SUM(E43:E139)</f>
        <v>0</v>
      </c>
      <c r="G15" s="48">
        <f>SUM(F43:F139)</f>
        <v>0</v>
      </c>
      <c r="H15" s="48">
        <f>SUM(G43:G139)</f>
        <v>0</v>
      </c>
      <c r="I15" s="45">
        <f>SUM(I43:I139)</f>
        <v>0</v>
      </c>
      <c r="J15" s="48">
        <f>SUM(E24:E37)</f>
        <v>0</v>
      </c>
      <c r="K15" s="28">
        <f>IF(ISERR(SUM(J15/B15)),0,SUM(J15/B15))</f>
        <v>0</v>
      </c>
      <c r="L15" s="49">
        <f>SUM(H15-J15)</f>
        <v>0</v>
      </c>
      <c r="M15" s="50">
        <f>IF(ISERR(SUM(L15/B15)),0,SUM(L15/B15))</f>
        <v>0</v>
      </c>
      <c r="N15" s="21">
        <f>IF(ISERR(L15/J15),0,L15/J15)</f>
        <v>0</v>
      </c>
      <c r="O15" s="66" t="str">
        <f>CONCATENATE("$",AC15," to $1")</f>
        <v>$0 to $1</v>
      </c>
      <c r="P15" s="34"/>
      <c r="Q15" s="2"/>
      <c r="R15" s="2"/>
      <c r="S15" s="2"/>
      <c r="T15" s="2"/>
      <c r="U15" s="2"/>
      <c r="V15" s="2"/>
      <c r="W15" s="2"/>
      <c r="X15" s="2"/>
      <c r="Y15" s="2"/>
      <c r="Z15" s="2"/>
      <c r="AA15" s="2"/>
      <c r="AC15" s="65">
        <f>ROUND(N15,2)</f>
        <v>0</v>
      </c>
    </row>
    <row r="16" spans="1:29" x14ac:dyDescent="0.2">
      <c r="A16" s="33"/>
      <c r="B16" s="2"/>
      <c r="D16" s="2"/>
      <c r="E16" s="2"/>
      <c r="F16" s="2"/>
      <c r="G16" s="2"/>
      <c r="H16" s="2"/>
      <c r="I16" s="2"/>
      <c r="J16" s="51">
        <f>ABS(K9-J15)</f>
        <v>0</v>
      </c>
      <c r="K16" s="52" t="str">
        <f>IF(J15-K9&gt;0,"over original budget","under original budget")</f>
        <v>under original budget</v>
      </c>
      <c r="L16" s="53"/>
      <c r="M16" s="2"/>
      <c r="N16" s="2"/>
      <c r="O16" s="2"/>
      <c r="P16" s="34"/>
      <c r="Q16" s="2"/>
      <c r="R16" s="2"/>
      <c r="S16" s="2"/>
      <c r="T16" s="2"/>
      <c r="U16" s="2"/>
      <c r="V16" s="2"/>
      <c r="W16" s="2"/>
      <c r="X16" s="2"/>
      <c r="Y16" s="2"/>
      <c r="Z16" s="2"/>
      <c r="AA16" s="2"/>
      <c r="AB16" s="2"/>
    </row>
    <row r="17" spans="1:28" x14ac:dyDescent="0.2">
      <c r="A17" s="33"/>
      <c r="B17" s="160" t="s">
        <v>93</v>
      </c>
      <c r="C17" s="163"/>
      <c r="D17" s="163"/>
      <c r="E17" s="163"/>
      <c r="F17" s="163"/>
      <c r="G17" s="164"/>
      <c r="H17" s="2"/>
      <c r="I17" s="160" t="s">
        <v>92</v>
      </c>
      <c r="J17" s="161"/>
      <c r="K17" s="161"/>
      <c r="L17" s="161"/>
      <c r="M17" s="161"/>
      <c r="N17" s="161"/>
      <c r="O17" s="162"/>
      <c r="P17" s="34"/>
      <c r="Q17" s="2"/>
      <c r="R17" s="2"/>
      <c r="S17" s="2"/>
      <c r="T17" s="2"/>
      <c r="U17" s="2"/>
      <c r="V17" s="2"/>
      <c r="W17" s="2"/>
      <c r="X17" s="2"/>
      <c r="Y17" s="2"/>
      <c r="Z17" s="2"/>
      <c r="AA17" s="2"/>
      <c r="AB17" s="2"/>
    </row>
    <row r="18" spans="1:28" ht="22.5" x14ac:dyDescent="0.2">
      <c r="A18" s="33"/>
      <c r="B18" s="76" t="str">
        <f t="shared" ref="B18:G18" si="0">J42</f>
        <v>Zip 1</v>
      </c>
      <c r="C18" s="77" t="str">
        <f t="shared" si="0"/>
        <v>Zip 2</v>
      </c>
      <c r="D18" s="77" t="str">
        <f t="shared" si="0"/>
        <v>Zip 3</v>
      </c>
      <c r="E18" s="77" t="str">
        <f t="shared" si="0"/>
        <v>Zip 4</v>
      </c>
      <c r="F18" s="77" t="str">
        <f t="shared" si="0"/>
        <v>Out of Area</v>
      </c>
      <c r="G18" s="78" t="str">
        <f t="shared" si="0"/>
        <v>Out of State</v>
      </c>
      <c r="H18" s="2"/>
      <c r="I18" s="76" t="s">
        <v>87</v>
      </c>
      <c r="J18" s="77" t="s">
        <v>86</v>
      </c>
      <c r="K18" s="77" t="s">
        <v>85</v>
      </c>
      <c r="L18" s="77" t="s">
        <v>88</v>
      </c>
      <c r="M18" s="77" t="s">
        <v>89</v>
      </c>
      <c r="N18" s="77" t="s">
        <v>90</v>
      </c>
      <c r="O18" s="78" t="s">
        <v>91</v>
      </c>
      <c r="P18" s="34"/>
      <c r="Q18" s="2"/>
      <c r="R18" s="2"/>
      <c r="S18" s="2"/>
      <c r="T18" s="2"/>
      <c r="U18" s="2"/>
      <c r="V18" s="2"/>
      <c r="W18" s="2"/>
      <c r="X18" s="2"/>
      <c r="Y18" s="2"/>
      <c r="Z18" s="2"/>
      <c r="AA18" s="2"/>
      <c r="AB18" s="2"/>
    </row>
    <row r="19" spans="1:28" x14ac:dyDescent="0.2">
      <c r="A19" s="33"/>
      <c r="B19" s="79">
        <f>IF(B15=0,0,(SUM(J43:J70)+SUM(J75:J139))/B15)</f>
        <v>0</v>
      </c>
      <c r="C19" s="80">
        <f>IF(B15=0,0,(SUM(K43:K70)+SUM(K75:K139))/B15)</f>
        <v>0</v>
      </c>
      <c r="D19" s="80">
        <f>IF(B15=0,0,(SUM(L43:L70)+SUM(L75:L139))/B15)</f>
        <v>0</v>
      </c>
      <c r="E19" s="80">
        <f>IF(B15=0,0,(SUM(M43:M70)+SUM(M75:M139))/B15)</f>
        <v>0</v>
      </c>
      <c r="F19" s="80">
        <f>IF(B15=0,0,(SUM(N43:N70)+SUM(N75:N139))/B15)</f>
        <v>0</v>
      </c>
      <c r="G19" s="81">
        <f>IF(B15=0,0,(SUM(O43:O70)+SUM(O75:O139))/B15)</f>
        <v>0</v>
      </c>
      <c r="H19" s="2"/>
      <c r="I19" s="73">
        <f>IF($B$15=0,0,AF42/$B$15)</f>
        <v>0</v>
      </c>
      <c r="J19" s="74">
        <f t="shared" ref="J19:O19" si="1">IF($B$15=0,0,AG42/$B$15)</f>
        <v>0</v>
      </c>
      <c r="K19" s="74">
        <f t="shared" si="1"/>
        <v>0</v>
      </c>
      <c r="L19" s="74">
        <f t="shared" si="1"/>
        <v>0</v>
      </c>
      <c r="M19" s="74">
        <f t="shared" si="1"/>
        <v>0</v>
      </c>
      <c r="N19" s="74">
        <f t="shared" si="1"/>
        <v>0</v>
      </c>
      <c r="O19" s="75">
        <f t="shared" si="1"/>
        <v>0</v>
      </c>
      <c r="P19" s="34"/>
      <c r="Q19" s="2"/>
      <c r="R19" s="2"/>
      <c r="S19" s="2"/>
      <c r="T19" s="2"/>
      <c r="U19" s="2"/>
      <c r="V19" s="2"/>
      <c r="W19" s="2"/>
      <c r="X19" s="2"/>
      <c r="Y19" s="2"/>
      <c r="Z19" s="2"/>
      <c r="AA19" s="2"/>
      <c r="AB19" s="2"/>
    </row>
    <row r="20" spans="1:28" ht="4.5" customHeight="1" thickBot="1" x14ac:dyDescent="0.25">
      <c r="A20" s="40"/>
      <c r="B20" s="54"/>
      <c r="C20" s="54"/>
      <c r="D20" s="54"/>
      <c r="E20" s="54"/>
      <c r="F20" s="54"/>
      <c r="G20" s="54"/>
      <c r="H20" s="41"/>
      <c r="I20" s="41"/>
      <c r="J20" s="41"/>
      <c r="K20" s="41"/>
      <c r="L20" s="41"/>
      <c r="M20" s="41"/>
      <c r="N20" s="41"/>
      <c r="O20" s="41"/>
      <c r="P20" s="44"/>
      <c r="Q20" s="2"/>
      <c r="R20" s="2"/>
      <c r="S20" s="2"/>
      <c r="T20" s="2"/>
      <c r="U20" s="2"/>
      <c r="V20" s="2"/>
      <c r="W20" s="2"/>
      <c r="X20" s="2"/>
      <c r="Y20" s="2"/>
      <c r="Z20" s="2"/>
      <c r="AA20" s="2"/>
      <c r="AB20" s="2"/>
    </row>
    <row r="21" spans="1:28" ht="13.5" customHeight="1" thickBo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row>
    <row r="22" spans="1:28" ht="20.100000000000001" customHeight="1" x14ac:dyDescent="0.25">
      <c r="A22" s="29"/>
      <c r="B22" s="155" t="s">
        <v>38</v>
      </c>
      <c r="C22" s="155"/>
      <c r="D22" s="155"/>
      <c r="E22" s="155"/>
      <c r="F22" s="151" t="str">
        <f>IF(ISBLANK($G$2),"",$G$2)</f>
        <v/>
      </c>
      <c r="G22" s="151" t="str">
        <f>IF(ISBLANK($G$3),"",$G$3)</f>
        <v/>
      </c>
      <c r="H22" s="151" t="str">
        <f>IF(ISBLANK($G$4),"",$G$4)</f>
        <v/>
      </c>
      <c r="I22" s="151" t="str">
        <f>IF(ISBLANK($G$5),"",$G$5)</f>
        <v/>
      </c>
      <c r="J22" s="151" t="str">
        <f>IF(ISBLANK($G$6),"",$G$6)</f>
        <v/>
      </c>
      <c r="K22" s="151" t="str">
        <f>IF(ISBLANK($G$7),"",$G$7)</f>
        <v/>
      </c>
      <c r="L22" s="151" t="str">
        <f>IF(ISBLANK($G$8),"",$G$8)</f>
        <v/>
      </c>
      <c r="M22" s="55"/>
      <c r="N22" s="149"/>
      <c r="O22" s="149"/>
      <c r="P22" s="32"/>
      <c r="Q22" s="2"/>
      <c r="R22" s="2"/>
      <c r="S22" s="2"/>
      <c r="T22" s="2"/>
      <c r="U22" s="2"/>
      <c r="V22" s="2"/>
      <c r="W22" s="2"/>
      <c r="X22" s="2"/>
      <c r="Y22" s="2"/>
      <c r="Z22" s="2"/>
      <c r="AA22" s="2"/>
      <c r="AB22" s="2"/>
    </row>
    <row r="23" spans="1:28" x14ac:dyDescent="0.2">
      <c r="A23" s="33"/>
      <c r="B23" s="56" t="s">
        <v>41</v>
      </c>
      <c r="C23" s="130" t="s">
        <v>44</v>
      </c>
      <c r="D23" s="130"/>
      <c r="E23" s="56" t="s">
        <v>42</v>
      </c>
      <c r="F23" s="152"/>
      <c r="G23" s="152"/>
      <c r="H23" s="152"/>
      <c r="I23" s="152"/>
      <c r="J23" s="152"/>
      <c r="K23" s="152"/>
      <c r="L23" s="152"/>
      <c r="M23" s="90" t="s">
        <v>43</v>
      </c>
      <c r="N23" s="150"/>
      <c r="O23" s="150"/>
      <c r="P23" s="34"/>
      <c r="Q23" s="2"/>
      <c r="R23" s="2"/>
      <c r="S23" s="2"/>
      <c r="T23" s="2"/>
      <c r="U23" s="2"/>
      <c r="V23" s="2"/>
      <c r="W23" s="2"/>
      <c r="X23" s="2"/>
      <c r="Y23" s="2"/>
      <c r="Z23" s="2"/>
      <c r="AA23" s="2"/>
      <c r="AB23" s="2"/>
    </row>
    <row r="24" spans="1:28" x14ac:dyDescent="0.2">
      <c r="A24" s="33"/>
      <c r="B24" s="87"/>
      <c r="C24" s="131"/>
      <c r="D24" s="132"/>
      <c r="E24" s="88">
        <v>0</v>
      </c>
      <c r="F24" s="88">
        <v>0</v>
      </c>
      <c r="G24" s="88">
        <v>0</v>
      </c>
      <c r="H24" s="88">
        <v>0</v>
      </c>
      <c r="I24" s="88">
        <v>0</v>
      </c>
      <c r="J24" s="88">
        <v>0</v>
      </c>
      <c r="K24" s="88">
        <v>0</v>
      </c>
      <c r="L24" s="88">
        <v>0</v>
      </c>
      <c r="M24" s="58">
        <f t="shared" ref="M24:M37" si="2">SUM(E24-(F24+G24+H24+I24+J24+K24+L24))</f>
        <v>0</v>
      </c>
      <c r="N24" s="59" t="str">
        <f t="shared" ref="N24:N37" si="3">IF(M24=0,"Ok","error")</f>
        <v>Ok</v>
      </c>
      <c r="O24" s="59"/>
      <c r="P24" s="34"/>
      <c r="Q24" s="2"/>
      <c r="R24" s="2"/>
      <c r="S24" s="2"/>
      <c r="T24" s="2"/>
      <c r="U24" s="2"/>
      <c r="V24" s="2"/>
      <c r="W24" s="2"/>
      <c r="X24" s="2"/>
      <c r="Y24" s="2"/>
      <c r="Z24" s="2"/>
      <c r="AA24" s="2"/>
      <c r="AB24" s="2"/>
    </row>
    <row r="25" spans="1:28" x14ac:dyDescent="0.2">
      <c r="A25" s="33"/>
      <c r="B25" s="87"/>
      <c r="C25" s="131"/>
      <c r="D25" s="132"/>
      <c r="E25" s="88">
        <v>0</v>
      </c>
      <c r="F25" s="88">
        <v>0</v>
      </c>
      <c r="G25" s="88">
        <v>0</v>
      </c>
      <c r="H25" s="88">
        <v>0</v>
      </c>
      <c r="I25" s="88">
        <v>0</v>
      </c>
      <c r="J25" s="88">
        <v>0</v>
      </c>
      <c r="K25" s="88">
        <v>0</v>
      </c>
      <c r="L25" s="88">
        <v>0</v>
      </c>
      <c r="M25" s="58">
        <f t="shared" si="2"/>
        <v>0</v>
      </c>
      <c r="N25" s="59" t="str">
        <f t="shared" si="3"/>
        <v>Ok</v>
      </c>
      <c r="O25" s="59"/>
      <c r="P25" s="34"/>
      <c r="Q25" s="2"/>
      <c r="R25" s="2"/>
      <c r="S25" s="2"/>
      <c r="T25" s="2"/>
      <c r="U25" s="2"/>
      <c r="V25" s="2"/>
      <c r="W25" s="2"/>
      <c r="X25" s="2"/>
      <c r="Y25" s="2"/>
      <c r="Z25" s="2"/>
      <c r="AA25" s="2"/>
      <c r="AB25" s="2"/>
    </row>
    <row r="26" spans="1:28" x14ac:dyDescent="0.2">
      <c r="A26" s="33"/>
      <c r="B26" s="87"/>
      <c r="C26" s="131"/>
      <c r="D26" s="132"/>
      <c r="E26" s="88">
        <v>0</v>
      </c>
      <c r="F26" s="88">
        <v>0</v>
      </c>
      <c r="G26" s="88">
        <v>0</v>
      </c>
      <c r="H26" s="88">
        <v>0</v>
      </c>
      <c r="I26" s="88">
        <v>0</v>
      </c>
      <c r="J26" s="88">
        <v>0</v>
      </c>
      <c r="K26" s="88">
        <v>0</v>
      </c>
      <c r="L26" s="88">
        <v>0</v>
      </c>
      <c r="M26" s="58">
        <f t="shared" si="2"/>
        <v>0</v>
      </c>
      <c r="N26" s="59" t="str">
        <f t="shared" si="3"/>
        <v>Ok</v>
      </c>
      <c r="O26" s="59"/>
      <c r="P26" s="34"/>
      <c r="Q26" s="2"/>
      <c r="R26" s="2"/>
      <c r="S26" s="2"/>
      <c r="T26" s="2"/>
      <c r="U26" s="2"/>
      <c r="V26" s="2"/>
      <c r="W26" s="2"/>
      <c r="X26" s="2"/>
      <c r="Y26" s="2"/>
      <c r="Z26" s="2"/>
      <c r="AA26" s="2"/>
      <c r="AB26" s="2"/>
    </row>
    <row r="27" spans="1:28" x14ac:dyDescent="0.2">
      <c r="A27" s="33"/>
      <c r="B27" s="87"/>
      <c r="C27" s="131"/>
      <c r="D27" s="132"/>
      <c r="E27" s="88">
        <v>0</v>
      </c>
      <c r="F27" s="88">
        <v>0</v>
      </c>
      <c r="G27" s="88">
        <v>0</v>
      </c>
      <c r="H27" s="88">
        <v>0</v>
      </c>
      <c r="I27" s="88">
        <v>0</v>
      </c>
      <c r="J27" s="88">
        <v>0</v>
      </c>
      <c r="K27" s="88">
        <v>0</v>
      </c>
      <c r="L27" s="88">
        <v>0</v>
      </c>
      <c r="M27" s="58">
        <f t="shared" si="2"/>
        <v>0</v>
      </c>
      <c r="N27" s="59" t="str">
        <f t="shared" si="3"/>
        <v>Ok</v>
      </c>
      <c r="O27" s="59"/>
      <c r="P27" s="34"/>
      <c r="Q27" s="2"/>
      <c r="R27" s="2"/>
      <c r="S27" s="2"/>
      <c r="T27" s="2"/>
      <c r="U27" s="2"/>
      <c r="V27" s="2"/>
      <c r="W27" s="2"/>
      <c r="X27" s="2"/>
      <c r="Y27" s="2"/>
      <c r="Z27" s="2"/>
      <c r="AA27" s="2"/>
      <c r="AB27" s="2"/>
    </row>
    <row r="28" spans="1:28" x14ac:dyDescent="0.2">
      <c r="A28" s="33"/>
      <c r="B28" s="87"/>
      <c r="C28" s="131"/>
      <c r="D28" s="132"/>
      <c r="E28" s="88">
        <v>0</v>
      </c>
      <c r="F28" s="88">
        <v>0</v>
      </c>
      <c r="G28" s="88">
        <v>0</v>
      </c>
      <c r="H28" s="88">
        <v>0</v>
      </c>
      <c r="I28" s="88">
        <v>0</v>
      </c>
      <c r="J28" s="88">
        <v>0</v>
      </c>
      <c r="K28" s="88">
        <v>0</v>
      </c>
      <c r="L28" s="88">
        <v>0</v>
      </c>
      <c r="M28" s="58">
        <f t="shared" si="2"/>
        <v>0</v>
      </c>
      <c r="N28" s="59" t="str">
        <f t="shared" si="3"/>
        <v>Ok</v>
      </c>
      <c r="O28" s="59"/>
      <c r="P28" s="34"/>
      <c r="Q28" s="2"/>
      <c r="R28" s="2"/>
      <c r="S28" s="2"/>
      <c r="T28" s="2"/>
      <c r="U28" s="2"/>
      <c r="V28" s="2"/>
      <c r="W28" s="2"/>
      <c r="X28" s="2"/>
      <c r="Y28" s="2"/>
      <c r="Z28" s="2"/>
      <c r="AA28" s="2"/>
      <c r="AB28" s="2"/>
    </row>
    <row r="29" spans="1:28" x14ac:dyDescent="0.2">
      <c r="A29" s="33"/>
      <c r="B29" s="87"/>
      <c r="C29" s="131"/>
      <c r="D29" s="132"/>
      <c r="E29" s="88">
        <v>0</v>
      </c>
      <c r="F29" s="88">
        <v>0</v>
      </c>
      <c r="G29" s="88">
        <v>0</v>
      </c>
      <c r="H29" s="88">
        <v>0</v>
      </c>
      <c r="I29" s="88">
        <v>0</v>
      </c>
      <c r="J29" s="88">
        <v>0</v>
      </c>
      <c r="K29" s="88">
        <v>0</v>
      </c>
      <c r="L29" s="88">
        <v>0</v>
      </c>
      <c r="M29" s="58">
        <f t="shared" si="2"/>
        <v>0</v>
      </c>
      <c r="N29" s="59" t="str">
        <f t="shared" si="3"/>
        <v>Ok</v>
      </c>
      <c r="O29" s="59"/>
      <c r="P29" s="34"/>
      <c r="Q29" s="2"/>
      <c r="R29" s="2"/>
      <c r="S29" s="2"/>
      <c r="T29" s="2"/>
      <c r="U29" s="2"/>
      <c r="V29" s="2"/>
      <c r="W29" s="2"/>
      <c r="X29" s="2"/>
      <c r="Y29" s="2"/>
      <c r="Z29" s="2"/>
      <c r="AA29" s="2"/>
      <c r="AB29" s="2"/>
    </row>
    <row r="30" spans="1:28" x14ac:dyDescent="0.2">
      <c r="A30" s="33"/>
      <c r="B30" s="87"/>
      <c r="C30" s="131"/>
      <c r="D30" s="132"/>
      <c r="E30" s="88">
        <v>0</v>
      </c>
      <c r="F30" s="88">
        <v>0</v>
      </c>
      <c r="G30" s="88">
        <v>0</v>
      </c>
      <c r="H30" s="88">
        <v>0</v>
      </c>
      <c r="I30" s="88">
        <v>0</v>
      </c>
      <c r="J30" s="88">
        <v>0</v>
      </c>
      <c r="K30" s="88">
        <v>0</v>
      </c>
      <c r="L30" s="88">
        <v>0</v>
      </c>
      <c r="M30" s="58">
        <f t="shared" si="2"/>
        <v>0</v>
      </c>
      <c r="N30" s="59" t="str">
        <f t="shared" si="3"/>
        <v>Ok</v>
      </c>
      <c r="O30" s="59"/>
      <c r="P30" s="34"/>
      <c r="Q30" s="2"/>
      <c r="R30" s="2"/>
      <c r="S30" s="2"/>
      <c r="T30" s="2"/>
      <c r="U30" s="2"/>
      <c r="V30" s="2"/>
      <c r="W30" s="2"/>
      <c r="X30" s="2"/>
      <c r="Y30" s="2"/>
      <c r="Z30" s="2"/>
      <c r="AA30" s="2"/>
      <c r="AB30" s="2"/>
    </row>
    <row r="31" spans="1:28" x14ac:dyDescent="0.2">
      <c r="A31" s="33"/>
      <c r="B31" s="87"/>
      <c r="C31" s="131"/>
      <c r="D31" s="132"/>
      <c r="E31" s="88">
        <v>0</v>
      </c>
      <c r="F31" s="88">
        <v>0</v>
      </c>
      <c r="G31" s="88">
        <v>0</v>
      </c>
      <c r="H31" s="88">
        <v>0</v>
      </c>
      <c r="I31" s="88">
        <v>0</v>
      </c>
      <c r="J31" s="88">
        <v>0</v>
      </c>
      <c r="K31" s="88">
        <v>0</v>
      </c>
      <c r="L31" s="88">
        <v>0</v>
      </c>
      <c r="M31" s="58">
        <f t="shared" si="2"/>
        <v>0</v>
      </c>
      <c r="N31" s="59" t="str">
        <f t="shared" si="3"/>
        <v>Ok</v>
      </c>
      <c r="O31" s="59"/>
      <c r="P31" s="34"/>
      <c r="Q31" s="2"/>
      <c r="R31" s="2"/>
      <c r="S31" s="2"/>
      <c r="T31" s="2"/>
      <c r="U31" s="2"/>
      <c r="V31" s="2"/>
      <c r="W31" s="2"/>
      <c r="X31" s="2"/>
      <c r="Y31" s="2"/>
      <c r="Z31" s="2"/>
      <c r="AA31" s="2"/>
      <c r="AB31" s="2"/>
    </row>
    <row r="32" spans="1:28" x14ac:dyDescent="0.2">
      <c r="A32" s="33"/>
      <c r="B32" s="87"/>
      <c r="C32" s="131"/>
      <c r="D32" s="132"/>
      <c r="E32" s="88">
        <v>0</v>
      </c>
      <c r="F32" s="88">
        <v>0</v>
      </c>
      <c r="G32" s="88">
        <v>0</v>
      </c>
      <c r="H32" s="88">
        <v>0</v>
      </c>
      <c r="I32" s="88">
        <v>0</v>
      </c>
      <c r="J32" s="88">
        <v>0</v>
      </c>
      <c r="K32" s="88">
        <v>0</v>
      </c>
      <c r="L32" s="88">
        <v>0</v>
      </c>
      <c r="M32" s="58">
        <f t="shared" si="2"/>
        <v>0</v>
      </c>
      <c r="N32" s="59" t="str">
        <f t="shared" si="3"/>
        <v>Ok</v>
      </c>
      <c r="O32" s="59"/>
      <c r="P32" s="34"/>
      <c r="Q32" s="2"/>
      <c r="R32" s="2"/>
      <c r="S32" s="2"/>
      <c r="T32" s="2"/>
      <c r="U32" s="2"/>
      <c r="V32" s="2"/>
      <c r="W32" s="2"/>
      <c r="X32" s="2"/>
      <c r="Y32" s="2"/>
      <c r="Z32" s="2"/>
      <c r="AA32" s="2"/>
      <c r="AB32" s="2"/>
    </row>
    <row r="33" spans="1:38" x14ac:dyDescent="0.2">
      <c r="A33" s="33"/>
      <c r="B33" s="87"/>
      <c r="C33" s="131"/>
      <c r="D33" s="132"/>
      <c r="E33" s="88">
        <v>0</v>
      </c>
      <c r="F33" s="88">
        <v>0</v>
      </c>
      <c r="G33" s="88">
        <v>0</v>
      </c>
      <c r="H33" s="88">
        <v>0</v>
      </c>
      <c r="I33" s="88">
        <v>0</v>
      </c>
      <c r="J33" s="88">
        <v>0</v>
      </c>
      <c r="K33" s="88">
        <v>0</v>
      </c>
      <c r="L33" s="88">
        <v>0</v>
      </c>
      <c r="M33" s="58">
        <f t="shared" si="2"/>
        <v>0</v>
      </c>
      <c r="N33" s="59" t="str">
        <f t="shared" si="3"/>
        <v>Ok</v>
      </c>
      <c r="O33" s="59"/>
      <c r="P33" s="34"/>
      <c r="Q33" s="2"/>
      <c r="R33" s="2"/>
      <c r="S33" s="2"/>
      <c r="T33" s="2"/>
      <c r="U33" s="2"/>
      <c r="V33" s="2"/>
      <c r="W33" s="2"/>
      <c r="X33" s="2"/>
      <c r="Y33" s="2"/>
      <c r="Z33" s="2"/>
      <c r="AA33" s="2"/>
      <c r="AB33" s="2"/>
    </row>
    <row r="34" spans="1:38" x14ac:dyDescent="0.2">
      <c r="A34" s="33"/>
      <c r="B34" s="87"/>
      <c r="C34" s="131"/>
      <c r="D34" s="132"/>
      <c r="E34" s="88">
        <v>0</v>
      </c>
      <c r="F34" s="88">
        <v>0</v>
      </c>
      <c r="G34" s="88">
        <v>0</v>
      </c>
      <c r="H34" s="88">
        <v>0</v>
      </c>
      <c r="I34" s="88">
        <v>0</v>
      </c>
      <c r="J34" s="88">
        <v>0</v>
      </c>
      <c r="K34" s="88">
        <v>0</v>
      </c>
      <c r="L34" s="88">
        <v>0</v>
      </c>
      <c r="M34" s="58">
        <f t="shared" si="2"/>
        <v>0</v>
      </c>
      <c r="N34" s="59" t="str">
        <f t="shared" si="3"/>
        <v>Ok</v>
      </c>
      <c r="O34" s="59"/>
      <c r="P34" s="34"/>
      <c r="Q34" s="2"/>
      <c r="R34" s="2"/>
      <c r="S34" s="2"/>
      <c r="T34" s="2"/>
      <c r="U34" s="2"/>
      <c r="V34" s="2"/>
      <c r="W34" s="2"/>
      <c r="X34" s="2"/>
      <c r="Y34" s="2"/>
      <c r="Z34" s="2"/>
      <c r="AA34" s="2"/>
      <c r="AB34" s="2"/>
    </row>
    <row r="35" spans="1:38" x14ac:dyDescent="0.2">
      <c r="A35" s="33"/>
      <c r="B35" s="87"/>
      <c r="C35" s="131"/>
      <c r="D35" s="132"/>
      <c r="E35" s="88">
        <v>0</v>
      </c>
      <c r="F35" s="88">
        <v>0</v>
      </c>
      <c r="G35" s="88">
        <v>0</v>
      </c>
      <c r="H35" s="88">
        <v>0</v>
      </c>
      <c r="I35" s="88">
        <v>0</v>
      </c>
      <c r="J35" s="88">
        <v>0</v>
      </c>
      <c r="K35" s="88">
        <v>0</v>
      </c>
      <c r="L35" s="88">
        <v>0</v>
      </c>
      <c r="M35" s="58">
        <f t="shared" si="2"/>
        <v>0</v>
      </c>
      <c r="N35" s="59" t="str">
        <f t="shared" si="3"/>
        <v>Ok</v>
      </c>
      <c r="O35" s="59"/>
      <c r="P35" s="34"/>
      <c r="Q35" s="2"/>
      <c r="R35" s="2"/>
      <c r="S35" s="2"/>
      <c r="T35" s="2"/>
      <c r="U35" s="2"/>
      <c r="V35" s="2"/>
      <c r="W35" s="2"/>
      <c r="X35" s="2"/>
      <c r="Y35" s="2"/>
      <c r="Z35" s="2"/>
      <c r="AA35" s="2"/>
      <c r="AB35" s="2"/>
    </row>
    <row r="36" spans="1:38" x14ac:dyDescent="0.2">
      <c r="A36" s="33"/>
      <c r="B36" s="87"/>
      <c r="C36" s="131"/>
      <c r="D36" s="132"/>
      <c r="E36" s="88">
        <v>0</v>
      </c>
      <c r="F36" s="88">
        <v>0</v>
      </c>
      <c r="G36" s="88">
        <v>0</v>
      </c>
      <c r="H36" s="88">
        <v>0</v>
      </c>
      <c r="I36" s="88">
        <v>0</v>
      </c>
      <c r="J36" s="88">
        <v>0</v>
      </c>
      <c r="K36" s="88">
        <v>0</v>
      </c>
      <c r="L36" s="88">
        <v>0</v>
      </c>
      <c r="M36" s="58">
        <f t="shared" si="2"/>
        <v>0</v>
      </c>
      <c r="N36" s="59" t="str">
        <f t="shared" si="3"/>
        <v>Ok</v>
      </c>
      <c r="O36" s="59"/>
      <c r="P36" s="34"/>
      <c r="Q36" s="2"/>
      <c r="R36" s="2"/>
      <c r="S36" s="2"/>
      <c r="T36" s="2"/>
      <c r="U36" s="2"/>
      <c r="V36" s="2"/>
      <c r="W36" s="2"/>
      <c r="X36" s="2"/>
      <c r="Y36" s="2"/>
      <c r="Z36" s="2"/>
      <c r="AA36" s="2"/>
      <c r="AB36" s="2"/>
    </row>
    <row r="37" spans="1:38" x14ac:dyDescent="0.2">
      <c r="A37" s="33"/>
      <c r="B37" s="87"/>
      <c r="C37" s="131"/>
      <c r="D37" s="132"/>
      <c r="E37" s="88">
        <v>0</v>
      </c>
      <c r="F37" s="88">
        <v>0</v>
      </c>
      <c r="G37" s="88">
        <v>0</v>
      </c>
      <c r="H37" s="88">
        <v>0</v>
      </c>
      <c r="I37" s="88">
        <v>0</v>
      </c>
      <c r="J37" s="88">
        <v>0</v>
      </c>
      <c r="K37" s="88">
        <v>0</v>
      </c>
      <c r="L37" s="88">
        <v>0</v>
      </c>
      <c r="M37" s="58">
        <f t="shared" si="2"/>
        <v>0</v>
      </c>
      <c r="N37" s="59" t="str">
        <f t="shared" si="3"/>
        <v>Ok</v>
      </c>
      <c r="O37" s="59"/>
      <c r="P37" s="34"/>
      <c r="Q37" s="2"/>
      <c r="R37" s="2"/>
      <c r="S37" s="2"/>
      <c r="T37" s="2"/>
      <c r="U37" s="2"/>
      <c r="V37" s="2"/>
      <c r="W37" s="2"/>
      <c r="X37" s="2"/>
      <c r="Y37" s="2"/>
      <c r="Z37" s="2"/>
      <c r="AA37" s="2"/>
      <c r="AB37" s="2"/>
    </row>
    <row r="38" spans="1:38" ht="13.5" thickBot="1" x14ac:dyDescent="0.25">
      <c r="A38" s="40"/>
      <c r="B38" s="41"/>
      <c r="C38" s="41"/>
      <c r="D38" s="41"/>
      <c r="E38" s="41"/>
      <c r="F38" s="41"/>
      <c r="G38" s="43"/>
      <c r="H38" s="62"/>
      <c r="I38" s="43"/>
      <c r="J38" s="41"/>
      <c r="K38" s="41"/>
      <c r="L38" s="41"/>
      <c r="M38" s="41"/>
      <c r="N38" s="41"/>
      <c r="O38" s="41"/>
      <c r="P38" s="44"/>
      <c r="Q38" s="2"/>
      <c r="R38" s="2"/>
      <c r="S38" s="2"/>
      <c r="T38" s="2"/>
      <c r="U38" s="2"/>
      <c r="V38" s="2"/>
      <c r="W38" s="2"/>
      <c r="X38" s="2"/>
      <c r="Y38" s="2"/>
      <c r="Z38" s="2"/>
      <c r="AA38" s="2"/>
      <c r="AB38" s="2"/>
    </row>
    <row r="39" spans="1:38"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row>
    <row r="40" spans="1:38" ht="13.5" thickBo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row>
    <row r="41" spans="1:38" ht="15.75" x14ac:dyDescent="0.25">
      <c r="A41" s="29"/>
      <c r="B41" s="127" t="s">
        <v>39</v>
      </c>
      <c r="C41" s="128"/>
      <c r="D41" s="128"/>
      <c r="E41" s="129"/>
      <c r="F41" s="92"/>
      <c r="G41" s="92"/>
      <c r="H41" s="92"/>
      <c r="I41" s="92"/>
      <c r="J41" s="121" t="s">
        <v>82</v>
      </c>
      <c r="K41" s="122"/>
      <c r="L41" s="122"/>
      <c r="M41" s="122"/>
      <c r="N41" s="122"/>
      <c r="O41" s="123"/>
      <c r="P41" s="32"/>
      <c r="Q41" s="2"/>
      <c r="R41" s="2"/>
      <c r="S41" s="2"/>
      <c r="T41" s="2"/>
      <c r="U41" s="2"/>
      <c r="V41" s="2"/>
      <c r="W41" s="2"/>
      <c r="X41" s="2"/>
      <c r="Y41" s="2"/>
      <c r="Z41" s="2"/>
      <c r="AA41" s="2"/>
      <c r="AB41" s="2"/>
      <c r="AF41" s="22" t="s">
        <v>87</v>
      </c>
      <c r="AG41" s="23" t="s">
        <v>86</v>
      </c>
      <c r="AH41" s="23" t="s">
        <v>85</v>
      </c>
      <c r="AI41" s="23" t="s">
        <v>88</v>
      </c>
      <c r="AJ41" s="23" t="s">
        <v>89</v>
      </c>
      <c r="AK41" s="23" t="s">
        <v>90</v>
      </c>
      <c r="AL41" s="24" t="s">
        <v>91</v>
      </c>
    </row>
    <row r="42" spans="1:38" ht="24.95" customHeight="1" x14ac:dyDescent="0.2">
      <c r="A42" s="33"/>
      <c r="B42" s="91" t="s">
        <v>41</v>
      </c>
      <c r="C42" s="90" t="s">
        <v>45</v>
      </c>
      <c r="D42" s="90" t="s">
        <v>51</v>
      </c>
      <c r="E42" s="90" t="s">
        <v>49</v>
      </c>
      <c r="F42" s="93" t="s">
        <v>84</v>
      </c>
      <c r="G42" s="93" t="s">
        <v>52</v>
      </c>
      <c r="H42" s="93" t="s">
        <v>53</v>
      </c>
      <c r="I42" s="93" t="s">
        <v>149</v>
      </c>
      <c r="J42" s="94" t="str">
        <f>'Set-up'!$G$2</f>
        <v>Zip 1</v>
      </c>
      <c r="K42" s="94" t="str">
        <f>'Set-up'!$G$3</f>
        <v>Zip 2</v>
      </c>
      <c r="L42" s="94" t="str">
        <f>'Set-up'!$G$4</f>
        <v>Zip 3</v>
      </c>
      <c r="M42" s="94" t="str">
        <f>'Set-up'!$G$5</f>
        <v>Zip 4</v>
      </c>
      <c r="N42" s="94" t="str">
        <f>'Set-up'!$G$6</f>
        <v>Out of Area</v>
      </c>
      <c r="O42" s="94" t="str">
        <f>'Set-up'!$G$7</f>
        <v>Out of State</v>
      </c>
      <c r="P42" s="34"/>
      <c r="Q42" s="2"/>
      <c r="R42" s="2"/>
      <c r="S42" s="2"/>
      <c r="T42" s="2"/>
      <c r="U42" s="2"/>
      <c r="V42" s="2"/>
      <c r="W42" s="2"/>
      <c r="X42" s="2"/>
      <c r="Y42" s="2"/>
      <c r="Z42" s="2"/>
      <c r="AA42" s="2"/>
      <c r="AB42" s="2"/>
      <c r="AF42" s="25">
        <f>SUM(AF43:AF139)</f>
        <v>0</v>
      </c>
      <c r="AG42" s="26">
        <f t="shared" ref="AG42:AL42" si="4">SUM(AG43:AG139)</f>
        <v>0</v>
      </c>
      <c r="AH42" s="26">
        <f t="shared" si="4"/>
        <v>0</v>
      </c>
      <c r="AI42" s="26">
        <f t="shared" si="4"/>
        <v>0</v>
      </c>
      <c r="AJ42" s="26">
        <f t="shared" si="4"/>
        <v>0</v>
      </c>
      <c r="AK42" s="26">
        <f t="shared" si="4"/>
        <v>0</v>
      </c>
      <c r="AL42" s="27">
        <f t="shared" si="4"/>
        <v>0</v>
      </c>
    </row>
    <row r="43" spans="1:38" x14ac:dyDescent="0.2">
      <c r="A43" s="33"/>
      <c r="B43" s="87"/>
      <c r="C43" s="71"/>
      <c r="D43" s="71"/>
      <c r="E43" s="86"/>
      <c r="F43" s="86"/>
      <c r="G43" s="64">
        <f t="shared" ref="G43:G70" si="5">SUM(F43-(E43+F43)*($D$7/100))</f>
        <v>0</v>
      </c>
      <c r="H43" s="61" t="str">
        <f t="shared" ref="H43:H70" si="6">IF(ISERR(D43/C43),"",D43/C43)</f>
        <v/>
      </c>
      <c r="I43" s="71"/>
      <c r="J43" s="89"/>
      <c r="K43" s="89"/>
      <c r="L43" s="89"/>
      <c r="M43" s="89"/>
      <c r="N43" s="89"/>
      <c r="O43" s="89"/>
      <c r="P43" s="34"/>
      <c r="Q43" s="2"/>
      <c r="R43" s="2"/>
      <c r="S43" s="2"/>
      <c r="T43" s="2"/>
      <c r="U43" s="2"/>
      <c r="V43" s="2"/>
      <c r="W43" s="2"/>
      <c r="X43" s="2"/>
      <c r="Y43" s="2"/>
      <c r="Z43" s="2"/>
      <c r="AA43" s="2"/>
      <c r="AB43" s="2"/>
      <c r="AE43" s="7" t="str">
        <f t="shared" ref="AE43:AE70" si="7">IF(ISBLANK($B43),"",WEEKDAY($B43,2))</f>
        <v/>
      </c>
      <c r="AF43">
        <f t="shared" ref="AF43:AF70" si="8">IF($AE43=1,1*$C43,0)</f>
        <v>0</v>
      </c>
      <c r="AG43">
        <f t="shared" ref="AG43:AG70" si="9">IF($AE43=2,1*$C43,0)</f>
        <v>0</v>
      </c>
      <c r="AH43">
        <f t="shared" ref="AH43:AH70" si="10">IF($AE43=3,1*$C43,0)</f>
        <v>0</v>
      </c>
      <c r="AI43">
        <f t="shared" ref="AI43:AI70" si="11">IF($AE43=4,1*$C43,0)</f>
        <v>0</v>
      </c>
      <c r="AJ43">
        <f t="shared" ref="AJ43:AJ70" si="12">IF($AE43=5,1*$C43,0)</f>
        <v>0</v>
      </c>
      <c r="AK43">
        <f t="shared" ref="AK43:AK70" si="13">IF($AE43=6,1*$C43,0)</f>
        <v>0</v>
      </c>
      <c r="AL43">
        <f t="shared" ref="AL43:AL70" si="14">IF($AE43=7,1*$C43,0)</f>
        <v>0</v>
      </c>
    </row>
    <row r="44" spans="1:38" x14ac:dyDescent="0.2">
      <c r="A44" s="33"/>
      <c r="B44" s="87"/>
      <c r="C44" s="71"/>
      <c r="D44" s="71"/>
      <c r="E44" s="86"/>
      <c r="F44" s="86"/>
      <c r="G44" s="64">
        <f t="shared" si="5"/>
        <v>0</v>
      </c>
      <c r="H44" s="61" t="str">
        <f t="shared" si="6"/>
        <v/>
      </c>
      <c r="I44" s="71"/>
      <c r="J44" s="71"/>
      <c r="K44" s="71"/>
      <c r="L44" s="71"/>
      <c r="M44" s="71"/>
      <c r="N44" s="71"/>
      <c r="O44" s="71"/>
      <c r="P44" s="34"/>
      <c r="Q44" s="2"/>
      <c r="R44" s="2"/>
      <c r="S44" s="2"/>
      <c r="T44" s="2"/>
      <c r="U44" s="2"/>
      <c r="V44" s="2"/>
      <c r="W44" s="2"/>
      <c r="X44" s="2"/>
      <c r="Y44" s="2"/>
      <c r="Z44" s="2"/>
      <c r="AA44" s="2"/>
      <c r="AB44" s="2"/>
      <c r="AE44" s="7" t="str">
        <f t="shared" si="7"/>
        <v/>
      </c>
      <c r="AF44">
        <f t="shared" si="8"/>
        <v>0</v>
      </c>
      <c r="AG44">
        <f t="shared" si="9"/>
        <v>0</v>
      </c>
      <c r="AH44">
        <f t="shared" si="10"/>
        <v>0</v>
      </c>
      <c r="AI44">
        <f t="shared" si="11"/>
        <v>0</v>
      </c>
      <c r="AJ44">
        <f t="shared" si="12"/>
        <v>0</v>
      </c>
      <c r="AK44">
        <f t="shared" si="13"/>
        <v>0</v>
      </c>
      <c r="AL44">
        <f t="shared" si="14"/>
        <v>0</v>
      </c>
    </row>
    <row r="45" spans="1:38" x14ac:dyDescent="0.2">
      <c r="A45" s="33"/>
      <c r="B45" s="87"/>
      <c r="C45" s="71"/>
      <c r="D45" s="71"/>
      <c r="E45" s="86"/>
      <c r="F45" s="86"/>
      <c r="G45" s="64">
        <f t="shared" si="5"/>
        <v>0</v>
      </c>
      <c r="H45" s="61" t="str">
        <f t="shared" si="6"/>
        <v/>
      </c>
      <c r="I45" s="71"/>
      <c r="J45" s="71"/>
      <c r="K45" s="71"/>
      <c r="L45" s="71"/>
      <c r="M45" s="71"/>
      <c r="N45" s="71"/>
      <c r="O45" s="71"/>
      <c r="P45" s="34"/>
      <c r="Q45" s="2"/>
      <c r="R45" s="2"/>
      <c r="S45" s="2"/>
      <c r="T45" s="2"/>
      <c r="U45" s="2"/>
      <c r="V45" s="2"/>
      <c r="W45" s="2"/>
      <c r="X45" s="2"/>
      <c r="Y45" s="2"/>
      <c r="Z45" s="2"/>
      <c r="AA45" s="2"/>
      <c r="AB45" s="2"/>
      <c r="AE45" s="7" t="str">
        <f t="shared" si="7"/>
        <v/>
      </c>
      <c r="AF45">
        <f t="shared" si="8"/>
        <v>0</v>
      </c>
      <c r="AG45">
        <f t="shared" si="9"/>
        <v>0</v>
      </c>
      <c r="AH45">
        <f t="shared" si="10"/>
        <v>0</v>
      </c>
      <c r="AI45">
        <f t="shared" si="11"/>
        <v>0</v>
      </c>
      <c r="AJ45">
        <f t="shared" si="12"/>
        <v>0</v>
      </c>
      <c r="AK45">
        <f t="shared" si="13"/>
        <v>0</v>
      </c>
      <c r="AL45">
        <f t="shared" si="14"/>
        <v>0</v>
      </c>
    </row>
    <row r="46" spans="1:38" x14ac:dyDescent="0.2">
      <c r="A46" s="33"/>
      <c r="B46" s="87"/>
      <c r="C46" s="71"/>
      <c r="D46" s="71"/>
      <c r="E46" s="86"/>
      <c r="F46" s="86"/>
      <c r="G46" s="64">
        <f t="shared" si="5"/>
        <v>0</v>
      </c>
      <c r="H46" s="61" t="str">
        <f t="shared" si="6"/>
        <v/>
      </c>
      <c r="I46" s="71"/>
      <c r="J46" s="71"/>
      <c r="K46" s="71"/>
      <c r="L46" s="71"/>
      <c r="M46" s="71"/>
      <c r="N46" s="71"/>
      <c r="O46" s="71"/>
      <c r="P46" s="34"/>
      <c r="Q46" s="2"/>
      <c r="R46" s="2"/>
      <c r="S46" s="2"/>
      <c r="T46" s="2"/>
      <c r="U46" s="2"/>
      <c r="V46" s="2"/>
      <c r="W46" s="2"/>
      <c r="X46" s="2"/>
      <c r="Y46" s="2"/>
      <c r="Z46" s="2"/>
      <c r="AA46" s="2"/>
      <c r="AB46" s="2"/>
      <c r="AE46" s="7" t="str">
        <f t="shared" si="7"/>
        <v/>
      </c>
      <c r="AF46">
        <f t="shared" si="8"/>
        <v>0</v>
      </c>
      <c r="AG46">
        <f t="shared" si="9"/>
        <v>0</v>
      </c>
      <c r="AH46">
        <f t="shared" si="10"/>
        <v>0</v>
      </c>
      <c r="AI46">
        <f t="shared" si="11"/>
        <v>0</v>
      </c>
      <c r="AJ46">
        <f t="shared" si="12"/>
        <v>0</v>
      </c>
      <c r="AK46">
        <f t="shared" si="13"/>
        <v>0</v>
      </c>
      <c r="AL46">
        <f t="shared" si="14"/>
        <v>0</v>
      </c>
    </row>
    <row r="47" spans="1:38" x14ac:dyDescent="0.2">
      <c r="A47" s="33"/>
      <c r="B47" s="87"/>
      <c r="C47" s="71"/>
      <c r="D47" s="71"/>
      <c r="E47" s="86"/>
      <c r="F47" s="86"/>
      <c r="G47" s="64">
        <f t="shared" si="5"/>
        <v>0</v>
      </c>
      <c r="H47" s="61" t="str">
        <f t="shared" si="6"/>
        <v/>
      </c>
      <c r="I47" s="71"/>
      <c r="J47" s="71"/>
      <c r="K47" s="71"/>
      <c r="L47" s="71"/>
      <c r="M47" s="71"/>
      <c r="N47" s="71"/>
      <c r="O47" s="71"/>
      <c r="P47" s="34"/>
      <c r="Q47" s="2"/>
      <c r="R47" s="2"/>
      <c r="S47" s="2"/>
      <c r="T47" s="2"/>
      <c r="U47" s="2"/>
      <c r="V47" s="2"/>
      <c r="W47" s="2"/>
      <c r="X47" s="2"/>
      <c r="Y47" s="2"/>
      <c r="Z47" s="2"/>
      <c r="AA47" s="2"/>
      <c r="AB47" s="2"/>
      <c r="AE47" s="7" t="str">
        <f t="shared" si="7"/>
        <v/>
      </c>
      <c r="AF47">
        <f t="shared" si="8"/>
        <v>0</v>
      </c>
      <c r="AG47">
        <f t="shared" si="9"/>
        <v>0</v>
      </c>
      <c r="AH47">
        <f t="shared" si="10"/>
        <v>0</v>
      </c>
      <c r="AI47">
        <f t="shared" si="11"/>
        <v>0</v>
      </c>
      <c r="AJ47">
        <f t="shared" si="12"/>
        <v>0</v>
      </c>
      <c r="AK47">
        <f t="shared" si="13"/>
        <v>0</v>
      </c>
      <c r="AL47">
        <f t="shared" si="14"/>
        <v>0</v>
      </c>
    </row>
    <row r="48" spans="1:38" x14ac:dyDescent="0.2">
      <c r="A48" s="33"/>
      <c r="B48" s="87"/>
      <c r="C48" s="71"/>
      <c r="D48" s="71"/>
      <c r="E48" s="86"/>
      <c r="F48" s="86"/>
      <c r="G48" s="64">
        <f t="shared" si="5"/>
        <v>0</v>
      </c>
      <c r="H48" s="61" t="str">
        <f t="shared" si="6"/>
        <v/>
      </c>
      <c r="I48" s="71"/>
      <c r="J48" s="71"/>
      <c r="K48" s="71"/>
      <c r="L48" s="71"/>
      <c r="M48" s="71"/>
      <c r="N48" s="71"/>
      <c r="O48" s="71"/>
      <c r="P48" s="34"/>
      <c r="Q48" s="2"/>
      <c r="R48" s="2"/>
      <c r="S48" s="2"/>
      <c r="T48" s="2"/>
      <c r="U48" s="2"/>
      <c r="V48" s="2"/>
      <c r="W48" s="2"/>
      <c r="X48" s="2"/>
      <c r="Y48" s="2"/>
      <c r="Z48" s="2"/>
      <c r="AA48" s="2"/>
      <c r="AB48" s="2"/>
      <c r="AE48" s="7" t="str">
        <f t="shared" si="7"/>
        <v/>
      </c>
      <c r="AF48">
        <f t="shared" si="8"/>
        <v>0</v>
      </c>
      <c r="AG48">
        <f t="shared" si="9"/>
        <v>0</v>
      </c>
      <c r="AH48">
        <f t="shared" si="10"/>
        <v>0</v>
      </c>
      <c r="AI48">
        <f t="shared" si="11"/>
        <v>0</v>
      </c>
      <c r="AJ48">
        <f t="shared" si="12"/>
        <v>0</v>
      </c>
      <c r="AK48">
        <f t="shared" si="13"/>
        <v>0</v>
      </c>
      <c r="AL48">
        <f t="shared" si="14"/>
        <v>0</v>
      </c>
    </row>
    <row r="49" spans="1:38" x14ac:dyDescent="0.2">
      <c r="A49" s="33"/>
      <c r="B49" s="87"/>
      <c r="C49" s="71"/>
      <c r="D49" s="71"/>
      <c r="E49" s="86"/>
      <c r="F49" s="86"/>
      <c r="G49" s="64">
        <f t="shared" si="5"/>
        <v>0</v>
      </c>
      <c r="H49" s="61" t="str">
        <f t="shared" si="6"/>
        <v/>
      </c>
      <c r="I49" s="71"/>
      <c r="J49" s="71"/>
      <c r="K49" s="71"/>
      <c r="L49" s="71"/>
      <c r="M49" s="71"/>
      <c r="N49" s="71"/>
      <c r="O49" s="71"/>
      <c r="P49" s="34"/>
      <c r="Q49" s="2"/>
      <c r="R49" s="2"/>
      <c r="S49" s="2"/>
      <c r="T49" s="2"/>
      <c r="U49" s="2"/>
      <c r="V49" s="2"/>
      <c r="W49" s="2"/>
      <c r="X49" s="2"/>
      <c r="Y49" s="2"/>
      <c r="Z49" s="2"/>
      <c r="AA49" s="2"/>
      <c r="AB49" s="2"/>
      <c r="AE49" s="7" t="str">
        <f t="shared" si="7"/>
        <v/>
      </c>
      <c r="AF49">
        <f t="shared" si="8"/>
        <v>0</v>
      </c>
      <c r="AG49">
        <f t="shared" si="9"/>
        <v>0</v>
      </c>
      <c r="AH49">
        <f t="shared" si="10"/>
        <v>0</v>
      </c>
      <c r="AI49">
        <f t="shared" si="11"/>
        <v>0</v>
      </c>
      <c r="AJ49">
        <f t="shared" si="12"/>
        <v>0</v>
      </c>
      <c r="AK49">
        <f t="shared" si="13"/>
        <v>0</v>
      </c>
      <c r="AL49">
        <f t="shared" si="14"/>
        <v>0</v>
      </c>
    </row>
    <row r="50" spans="1:38" x14ac:dyDescent="0.2">
      <c r="A50" s="33"/>
      <c r="B50" s="87"/>
      <c r="C50" s="71"/>
      <c r="D50" s="71"/>
      <c r="E50" s="86"/>
      <c r="F50" s="86"/>
      <c r="G50" s="64">
        <f t="shared" si="5"/>
        <v>0</v>
      </c>
      <c r="H50" s="61" t="str">
        <f t="shared" si="6"/>
        <v/>
      </c>
      <c r="I50" s="71"/>
      <c r="J50" s="71"/>
      <c r="K50" s="71"/>
      <c r="L50" s="71"/>
      <c r="M50" s="71"/>
      <c r="N50" s="71"/>
      <c r="O50" s="71"/>
      <c r="P50" s="34"/>
      <c r="Q50" s="2"/>
      <c r="R50" s="2"/>
      <c r="S50" s="2"/>
      <c r="T50" s="2"/>
      <c r="U50" s="2"/>
      <c r="V50" s="2"/>
      <c r="W50" s="2"/>
      <c r="X50" s="2"/>
      <c r="Y50" s="2"/>
      <c r="Z50" s="2"/>
      <c r="AA50" s="2"/>
      <c r="AB50" s="2"/>
      <c r="AE50" s="7" t="str">
        <f t="shared" si="7"/>
        <v/>
      </c>
      <c r="AF50">
        <f t="shared" si="8"/>
        <v>0</v>
      </c>
      <c r="AG50">
        <f t="shared" si="9"/>
        <v>0</v>
      </c>
      <c r="AH50">
        <f t="shared" si="10"/>
        <v>0</v>
      </c>
      <c r="AI50">
        <f t="shared" si="11"/>
        <v>0</v>
      </c>
      <c r="AJ50">
        <f t="shared" si="12"/>
        <v>0</v>
      </c>
      <c r="AK50">
        <f t="shared" si="13"/>
        <v>0</v>
      </c>
      <c r="AL50">
        <f t="shared" si="14"/>
        <v>0</v>
      </c>
    </row>
    <row r="51" spans="1:38" x14ac:dyDescent="0.2">
      <c r="A51" s="33"/>
      <c r="B51" s="87"/>
      <c r="C51" s="71"/>
      <c r="D51" s="71"/>
      <c r="E51" s="86"/>
      <c r="F51" s="86"/>
      <c r="G51" s="64">
        <f t="shared" si="5"/>
        <v>0</v>
      </c>
      <c r="H51" s="61" t="str">
        <f t="shared" si="6"/>
        <v/>
      </c>
      <c r="I51" s="71"/>
      <c r="J51" s="71"/>
      <c r="K51" s="71"/>
      <c r="L51" s="71"/>
      <c r="M51" s="71"/>
      <c r="N51" s="71"/>
      <c r="O51" s="71"/>
      <c r="P51" s="34"/>
      <c r="Q51" s="2"/>
      <c r="R51" s="2"/>
      <c r="S51" s="2"/>
      <c r="T51" s="2"/>
      <c r="U51" s="2"/>
      <c r="V51" s="2"/>
      <c r="W51" s="2"/>
      <c r="X51" s="2"/>
      <c r="Y51" s="2"/>
      <c r="Z51" s="2"/>
      <c r="AA51" s="2"/>
      <c r="AB51" s="2"/>
      <c r="AE51" s="7" t="str">
        <f t="shared" si="7"/>
        <v/>
      </c>
      <c r="AF51">
        <f t="shared" si="8"/>
        <v>0</v>
      </c>
      <c r="AG51">
        <f t="shared" si="9"/>
        <v>0</v>
      </c>
      <c r="AH51">
        <f t="shared" si="10"/>
        <v>0</v>
      </c>
      <c r="AI51">
        <f t="shared" si="11"/>
        <v>0</v>
      </c>
      <c r="AJ51">
        <f t="shared" si="12"/>
        <v>0</v>
      </c>
      <c r="AK51">
        <f t="shared" si="13"/>
        <v>0</v>
      </c>
      <c r="AL51">
        <f t="shared" si="14"/>
        <v>0</v>
      </c>
    </row>
    <row r="52" spans="1:38" x14ac:dyDescent="0.2">
      <c r="A52" s="33"/>
      <c r="B52" s="87"/>
      <c r="C52" s="71"/>
      <c r="D52" s="71"/>
      <c r="E52" s="86"/>
      <c r="F52" s="86"/>
      <c r="G52" s="64">
        <f t="shared" si="5"/>
        <v>0</v>
      </c>
      <c r="H52" s="61" t="str">
        <f t="shared" si="6"/>
        <v/>
      </c>
      <c r="I52" s="71"/>
      <c r="J52" s="71"/>
      <c r="K52" s="71"/>
      <c r="L52" s="71"/>
      <c r="M52" s="71"/>
      <c r="N52" s="71"/>
      <c r="O52" s="71"/>
      <c r="P52" s="34"/>
      <c r="Q52" s="2"/>
      <c r="R52" s="2"/>
      <c r="S52" s="2"/>
      <c r="T52" s="2"/>
      <c r="U52" s="2"/>
      <c r="V52" s="2"/>
      <c r="W52" s="2"/>
      <c r="X52" s="2"/>
      <c r="Y52" s="2"/>
      <c r="Z52" s="2"/>
      <c r="AA52" s="2"/>
      <c r="AB52" s="2"/>
      <c r="AE52" s="7" t="str">
        <f t="shared" si="7"/>
        <v/>
      </c>
      <c r="AF52">
        <f t="shared" si="8"/>
        <v>0</v>
      </c>
      <c r="AG52">
        <f t="shared" si="9"/>
        <v>0</v>
      </c>
      <c r="AH52">
        <f t="shared" si="10"/>
        <v>0</v>
      </c>
      <c r="AI52">
        <f t="shared" si="11"/>
        <v>0</v>
      </c>
      <c r="AJ52">
        <f t="shared" si="12"/>
        <v>0</v>
      </c>
      <c r="AK52">
        <f t="shared" si="13"/>
        <v>0</v>
      </c>
      <c r="AL52">
        <f t="shared" si="14"/>
        <v>0</v>
      </c>
    </row>
    <row r="53" spans="1:38" x14ac:dyDescent="0.2">
      <c r="A53" s="33"/>
      <c r="B53" s="87"/>
      <c r="C53" s="71"/>
      <c r="D53" s="71"/>
      <c r="E53" s="86"/>
      <c r="F53" s="86"/>
      <c r="G53" s="64">
        <f t="shared" si="5"/>
        <v>0</v>
      </c>
      <c r="H53" s="61" t="str">
        <f t="shared" si="6"/>
        <v/>
      </c>
      <c r="I53" s="71"/>
      <c r="J53" s="71"/>
      <c r="K53" s="71"/>
      <c r="L53" s="71"/>
      <c r="M53" s="71"/>
      <c r="N53" s="71"/>
      <c r="O53" s="71"/>
      <c r="P53" s="34"/>
      <c r="Q53" s="2"/>
      <c r="R53" s="2"/>
      <c r="S53" s="2"/>
      <c r="T53" s="2"/>
      <c r="U53" s="2"/>
      <c r="V53" s="2"/>
      <c r="W53" s="2"/>
      <c r="X53" s="2"/>
      <c r="Y53" s="2"/>
      <c r="Z53" s="2"/>
      <c r="AA53" s="2"/>
      <c r="AB53" s="2"/>
      <c r="AE53" s="7" t="str">
        <f t="shared" si="7"/>
        <v/>
      </c>
      <c r="AF53">
        <f t="shared" si="8"/>
        <v>0</v>
      </c>
      <c r="AG53">
        <f t="shared" si="9"/>
        <v>0</v>
      </c>
      <c r="AH53">
        <f t="shared" si="10"/>
        <v>0</v>
      </c>
      <c r="AI53">
        <f t="shared" si="11"/>
        <v>0</v>
      </c>
      <c r="AJ53">
        <f t="shared" si="12"/>
        <v>0</v>
      </c>
      <c r="AK53">
        <f t="shared" si="13"/>
        <v>0</v>
      </c>
      <c r="AL53">
        <f t="shared" si="14"/>
        <v>0</v>
      </c>
    </row>
    <row r="54" spans="1:38" x14ac:dyDescent="0.2">
      <c r="A54" s="33"/>
      <c r="B54" s="87"/>
      <c r="C54" s="71"/>
      <c r="D54" s="71"/>
      <c r="E54" s="86"/>
      <c r="F54" s="86"/>
      <c r="G54" s="64">
        <f t="shared" si="5"/>
        <v>0</v>
      </c>
      <c r="H54" s="61" t="str">
        <f t="shared" si="6"/>
        <v/>
      </c>
      <c r="I54" s="71"/>
      <c r="J54" s="71"/>
      <c r="K54" s="71"/>
      <c r="L54" s="71"/>
      <c r="M54" s="71"/>
      <c r="N54" s="71"/>
      <c r="O54" s="71"/>
      <c r="P54" s="34"/>
      <c r="Q54" s="2"/>
      <c r="R54" s="2"/>
      <c r="S54" s="2"/>
      <c r="T54" s="2"/>
      <c r="U54" s="2"/>
      <c r="V54" s="2"/>
      <c r="W54" s="2"/>
      <c r="X54" s="2"/>
      <c r="Y54" s="2"/>
      <c r="Z54" s="2"/>
      <c r="AA54" s="2"/>
      <c r="AB54" s="2"/>
      <c r="AE54" s="7" t="str">
        <f t="shared" si="7"/>
        <v/>
      </c>
      <c r="AF54">
        <f t="shared" si="8"/>
        <v>0</v>
      </c>
      <c r="AG54">
        <f t="shared" si="9"/>
        <v>0</v>
      </c>
      <c r="AH54">
        <f t="shared" si="10"/>
        <v>0</v>
      </c>
      <c r="AI54">
        <f t="shared" si="11"/>
        <v>0</v>
      </c>
      <c r="AJ54">
        <f t="shared" si="12"/>
        <v>0</v>
      </c>
      <c r="AK54">
        <f t="shared" si="13"/>
        <v>0</v>
      </c>
      <c r="AL54">
        <f t="shared" si="14"/>
        <v>0</v>
      </c>
    </row>
    <row r="55" spans="1:38" x14ac:dyDescent="0.2">
      <c r="A55" s="33"/>
      <c r="B55" s="87"/>
      <c r="C55" s="71"/>
      <c r="D55" s="71"/>
      <c r="E55" s="86"/>
      <c r="F55" s="86"/>
      <c r="G55" s="64">
        <f t="shared" si="5"/>
        <v>0</v>
      </c>
      <c r="H55" s="61" t="str">
        <f t="shared" si="6"/>
        <v/>
      </c>
      <c r="I55" s="71"/>
      <c r="J55" s="71"/>
      <c r="K55" s="71"/>
      <c r="L55" s="71"/>
      <c r="M55" s="71"/>
      <c r="N55" s="71"/>
      <c r="O55" s="71"/>
      <c r="P55" s="34"/>
      <c r="Q55" s="2"/>
      <c r="R55" s="2"/>
      <c r="S55" s="2"/>
      <c r="T55" s="2"/>
      <c r="U55" s="2"/>
      <c r="V55" s="2"/>
      <c r="W55" s="2"/>
      <c r="X55" s="2"/>
      <c r="Y55" s="2"/>
      <c r="Z55" s="2"/>
      <c r="AA55" s="2"/>
      <c r="AB55" s="2"/>
      <c r="AE55" s="7" t="str">
        <f t="shared" si="7"/>
        <v/>
      </c>
      <c r="AF55">
        <f t="shared" si="8"/>
        <v>0</v>
      </c>
      <c r="AG55">
        <f t="shared" si="9"/>
        <v>0</v>
      </c>
      <c r="AH55">
        <f t="shared" si="10"/>
        <v>0</v>
      </c>
      <c r="AI55">
        <f t="shared" si="11"/>
        <v>0</v>
      </c>
      <c r="AJ55">
        <f t="shared" si="12"/>
        <v>0</v>
      </c>
      <c r="AK55">
        <f t="shared" si="13"/>
        <v>0</v>
      </c>
      <c r="AL55">
        <f t="shared" si="14"/>
        <v>0</v>
      </c>
    </row>
    <row r="56" spans="1:38" x14ac:dyDescent="0.2">
      <c r="A56" s="33"/>
      <c r="B56" s="87"/>
      <c r="C56" s="71"/>
      <c r="D56" s="71"/>
      <c r="E56" s="86"/>
      <c r="F56" s="86"/>
      <c r="G56" s="64">
        <f t="shared" si="5"/>
        <v>0</v>
      </c>
      <c r="H56" s="61" t="str">
        <f t="shared" si="6"/>
        <v/>
      </c>
      <c r="I56" s="71"/>
      <c r="J56" s="71"/>
      <c r="K56" s="71"/>
      <c r="L56" s="71"/>
      <c r="M56" s="71"/>
      <c r="N56" s="71"/>
      <c r="O56" s="71"/>
      <c r="P56" s="34"/>
      <c r="Q56" s="2"/>
      <c r="R56" s="2"/>
      <c r="S56" s="2"/>
      <c r="T56" s="2"/>
      <c r="U56" s="2"/>
      <c r="V56" s="2"/>
      <c r="W56" s="2"/>
      <c r="X56" s="2"/>
      <c r="Y56" s="2"/>
      <c r="Z56" s="2"/>
      <c r="AA56" s="2"/>
      <c r="AB56" s="2"/>
      <c r="AE56" s="7" t="str">
        <f t="shared" si="7"/>
        <v/>
      </c>
      <c r="AF56">
        <f t="shared" si="8"/>
        <v>0</v>
      </c>
      <c r="AG56">
        <f t="shared" si="9"/>
        <v>0</v>
      </c>
      <c r="AH56">
        <f t="shared" si="10"/>
        <v>0</v>
      </c>
      <c r="AI56">
        <f t="shared" si="11"/>
        <v>0</v>
      </c>
      <c r="AJ56">
        <f t="shared" si="12"/>
        <v>0</v>
      </c>
      <c r="AK56">
        <f t="shared" si="13"/>
        <v>0</v>
      </c>
      <c r="AL56">
        <f t="shared" si="14"/>
        <v>0</v>
      </c>
    </row>
    <row r="57" spans="1:38" x14ac:dyDescent="0.2">
      <c r="A57" s="33"/>
      <c r="B57" s="87"/>
      <c r="C57" s="71"/>
      <c r="D57" s="71"/>
      <c r="E57" s="86"/>
      <c r="F57" s="86"/>
      <c r="G57" s="64">
        <f t="shared" si="5"/>
        <v>0</v>
      </c>
      <c r="H57" s="61" t="str">
        <f t="shared" si="6"/>
        <v/>
      </c>
      <c r="I57" s="71"/>
      <c r="J57" s="71"/>
      <c r="K57" s="71"/>
      <c r="L57" s="71"/>
      <c r="M57" s="71"/>
      <c r="N57" s="71"/>
      <c r="O57" s="71"/>
      <c r="P57" s="34"/>
      <c r="Q57" s="2"/>
      <c r="R57" s="2"/>
      <c r="S57" s="2"/>
      <c r="T57" s="2"/>
      <c r="U57" s="2"/>
      <c r="V57" s="2"/>
      <c r="W57" s="2"/>
      <c r="X57" s="2"/>
      <c r="Y57" s="2"/>
      <c r="Z57" s="2"/>
      <c r="AA57" s="2"/>
      <c r="AB57" s="2"/>
      <c r="AE57" s="7" t="str">
        <f t="shared" si="7"/>
        <v/>
      </c>
      <c r="AF57">
        <f t="shared" si="8"/>
        <v>0</v>
      </c>
      <c r="AG57">
        <f t="shared" si="9"/>
        <v>0</v>
      </c>
      <c r="AH57">
        <f t="shared" si="10"/>
        <v>0</v>
      </c>
      <c r="AI57">
        <f t="shared" si="11"/>
        <v>0</v>
      </c>
      <c r="AJ57">
        <f t="shared" si="12"/>
        <v>0</v>
      </c>
      <c r="AK57">
        <f t="shared" si="13"/>
        <v>0</v>
      </c>
      <c r="AL57">
        <f t="shared" si="14"/>
        <v>0</v>
      </c>
    </row>
    <row r="58" spans="1:38" x14ac:dyDescent="0.2">
      <c r="A58" s="33"/>
      <c r="B58" s="87"/>
      <c r="C58" s="71"/>
      <c r="D58" s="71"/>
      <c r="E58" s="86"/>
      <c r="F58" s="86"/>
      <c r="G58" s="64">
        <f t="shared" si="5"/>
        <v>0</v>
      </c>
      <c r="H58" s="61" t="str">
        <f t="shared" si="6"/>
        <v/>
      </c>
      <c r="I58" s="71"/>
      <c r="J58" s="71"/>
      <c r="K58" s="71"/>
      <c r="L58" s="71"/>
      <c r="M58" s="71"/>
      <c r="N58" s="71"/>
      <c r="O58" s="71"/>
      <c r="P58" s="34"/>
      <c r="Q58" s="2"/>
      <c r="R58" s="2"/>
      <c r="S58" s="2"/>
      <c r="T58" s="2"/>
      <c r="U58" s="2"/>
      <c r="V58" s="2"/>
      <c r="W58" s="2"/>
      <c r="X58" s="2"/>
      <c r="Y58" s="2"/>
      <c r="Z58" s="2"/>
      <c r="AA58" s="2"/>
      <c r="AB58" s="2"/>
      <c r="AE58" s="7" t="str">
        <f t="shared" si="7"/>
        <v/>
      </c>
      <c r="AF58">
        <f t="shared" si="8"/>
        <v>0</v>
      </c>
      <c r="AG58">
        <f t="shared" si="9"/>
        <v>0</v>
      </c>
      <c r="AH58">
        <f t="shared" si="10"/>
        <v>0</v>
      </c>
      <c r="AI58">
        <f t="shared" si="11"/>
        <v>0</v>
      </c>
      <c r="AJ58">
        <f t="shared" si="12"/>
        <v>0</v>
      </c>
      <c r="AK58">
        <f t="shared" si="13"/>
        <v>0</v>
      </c>
      <c r="AL58">
        <f t="shared" si="14"/>
        <v>0</v>
      </c>
    </row>
    <row r="59" spans="1:38" x14ac:dyDescent="0.2">
      <c r="A59" s="33"/>
      <c r="B59" s="87"/>
      <c r="C59" s="71"/>
      <c r="D59" s="71"/>
      <c r="E59" s="85"/>
      <c r="F59" s="85"/>
      <c r="G59" s="60">
        <f t="shared" si="5"/>
        <v>0</v>
      </c>
      <c r="H59" s="61" t="str">
        <f t="shared" si="6"/>
        <v/>
      </c>
      <c r="I59" s="71"/>
      <c r="J59" s="71"/>
      <c r="K59" s="71"/>
      <c r="L59" s="71"/>
      <c r="M59" s="71"/>
      <c r="N59" s="71"/>
      <c r="O59" s="71"/>
      <c r="P59" s="34"/>
      <c r="Q59" s="2"/>
      <c r="R59" s="2"/>
      <c r="S59" s="2"/>
      <c r="T59" s="2"/>
      <c r="U59" s="2"/>
      <c r="V59" s="2"/>
      <c r="W59" s="2"/>
      <c r="X59" s="2"/>
      <c r="Y59" s="2"/>
      <c r="Z59" s="2"/>
      <c r="AA59" s="2"/>
      <c r="AB59" s="2"/>
      <c r="AE59" s="7" t="str">
        <f t="shared" si="7"/>
        <v/>
      </c>
      <c r="AF59">
        <f t="shared" si="8"/>
        <v>0</v>
      </c>
      <c r="AG59">
        <f t="shared" si="9"/>
        <v>0</v>
      </c>
      <c r="AH59">
        <f t="shared" si="10"/>
        <v>0</v>
      </c>
      <c r="AI59">
        <f t="shared" si="11"/>
        <v>0</v>
      </c>
      <c r="AJ59">
        <f t="shared" si="12"/>
        <v>0</v>
      </c>
      <c r="AK59">
        <f t="shared" si="13"/>
        <v>0</v>
      </c>
      <c r="AL59">
        <f t="shared" si="14"/>
        <v>0</v>
      </c>
    </row>
    <row r="60" spans="1:38" x14ac:dyDescent="0.2">
      <c r="A60" s="33"/>
      <c r="B60" s="87"/>
      <c r="C60" s="71" t="s">
        <v>65</v>
      </c>
      <c r="D60" s="71"/>
      <c r="E60" s="85"/>
      <c r="F60" s="85"/>
      <c r="G60" s="60">
        <f t="shared" si="5"/>
        <v>0</v>
      </c>
      <c r="H60" s="61" t="str">
        <f t="shared" si="6"/>
        <v/>
      </c>
      <c r="I60" s="71"/>
      <c r="J60" s="71"/>
      <c r="K60" s="71"/>
      <c r="L60" s="71"/>
      <c r="M60" s="71"/>
      <c r="N60" s="71"/>
      <c r="O60" s="71"/>
      <c r="P60" s="34"/>
      <c r="Q60" s="2"/>
      <c r="R60" s="2"/>
      <c r="S60" s="2"/>
      <c r="T60" s="2"/>
      <c r="U60" s="2"/>
      <c r="V60" s="2"/>
      <c r="W60" s="2"/>
      <c r="X60" s="2"/>
      <c r="Y60" s="2"/>
      <c r="Z60" s="2"/>
      <c r="AA60" s="2"/>
      <c r="AB60" s="2"/>
      <c r="AE60" s="7" t="str">
        <f t="shared" si="7"/>
        <v/>
      </c>
      <c r="AF60">
        <f t="shared" si="8"/>
        <v>0</v>
      </c>
      <c r="AG60">
        <f t="shared" si="9"/>
        <v>0</v>
      </c>
      <c r="AH60">
        <f>IF($AE60=1,1*$C60,0)</f>
        <v>0</v>
      </c>
      <c r="AI60">
        <f t="shared" si="11"/>
        <v>0</v>
      </c>
      <c r="AJ60">
        <f t="shared" si="12"/>
        <v>0</v>
      </c>
      <c r="AK60">
        <f t="shared" si="13"/>
        <v>0</v>
      </c>
      <c r="AL60">
        <f t="shared" si="14"/>
        <v>0</v>
      </c>
    </row>
    <row r="61" spans="1:38" x14ac:dyDescent="0.2">
      <c r="A61" s="33"/>
      <c r="B61" s="87"/>
      <c r="C61" s="71"/>
      <c r="D61" s="71"/>
      <c r="E61" s="85"/>
      <c r="F61" s="85"/>
      <c r="G61" s="60">
        <f t="shared" si="5"/>
        <v>0</v>
      </c>
      <c r="H61" s="61" t="str">
        <f t="shared" si="6"/>
        <v/>
      </c>
      <c r="I61" s="71"/>
      <c r="J61" s="71"/>
      <c r="K61" s="71"/>
      <c r="L61" s="71"/>
      <c r="M61" s="71"/>
      <c r="N61" s="71"/>
      <c r="O61" s="71"/>
      <c r="P61" s="34"/>
      <c r="Q61" s="2"/>
      <c r="R61" s="2"/>
      <c r="S61" s="2"/>
      <c r="T61" s="2"/>
      <c r="U61" s="2"/>
      <c r="V61" s="2"/>
      <c r="W61" s="2"/>
      <c r="X61" s="2"/>
      <c r="Y61" s="2"/>
      <c r="Z61" s="2"/>
      <c r="AA61" s="2"/>
      <c r="AB61" s="2"/>
      <c r="AE61" s="7" t="str">
        <f t="shared" si="7"/>
        <v/>
      </c>
      <c r="AF61">
        <f t="shared" si="8"/>
        <v>0</v>
      </c>
      <c r="AG61">
        <f t="shared" si="9"/>
        <v>0</v>
      </c>
      <c r="AH61">
        <f t="shared" si="10"/>
        <v>0</v>
      </c>
      <c r="AI61">
        <f t="shared" si="11"/>
        <v>0</v>
      </c>
      <c r="AJ61">
        <f t="shared" si="12"/>
        <v>0</v>
      </c>
      <c r="AK61">
        <f t="shared" si="13"/>
        <v>0</v>
      </c>
      <c r="AL61">
        <f t="shared" si="14"/>
        <v>0</v>
      </c>
    </row>
    <row r="62" spans="1:38" x14ac:dyDescent="0.2">
      <c r="A62" s="33"/>
      <c r="B62" s="87"/>
      <c r="C62" s="71"/>
      <c r="D62" s="71"/>
      <c r="E62" s="85"/>
      <c r="F62" s="85"/>
      <c r="G62" s="60">
        <f t="shared" si="5"/>
        <v>0</v>
      </c>
      <c r="H62" s="61" t="str">
        <f t="shared" si="6"/>
        <v/>
      </c>
      <c r="I62" s="71"/>
      <c r="J62" s="71"/>
      <c r="K62" s="71"/>
      <c r="L62" s="71"/>
      <c r="M62" s="71"/>
      <c r="N62" s="71"/>
      <c r="O62" s="71"/>
      <c r="P62" s="34"/>
      <c r="Q62" s="2"/>
      <c r="R62" s="2"/>
      <c r="S62" s="2"/>
      <c r="T62" s="2"/>
      <c r="U62" s="2"/>
      <c r="V62" s="2"/>
      <c r="W62" s="2"/>
      <c r="X62" s="2"/>
      <c r="Y62" s="2"/>
      <c r="Z62" s="2"/>
      <c r="AA62" s="2"/>
      <c r="AB62" s="2"/>
      <c r="AE62" s="7" t="str">
        <f t="shared" si="7"/>
        <v/>
      </c>
      <c r="AF62">
        <f t="shared" si="8"/>
        <v>0</v>
      </c>
      <c r="AG62">
        <f t="shared" si="9"/>
        <v>0</v>
      </c>
      <c r="AH62">
        <f t="shared" si="10"/>
        <v>0</v>
      </c>
      <c r="AI62">
        <f t="shared" si="11"/>
        <v>0</v>
      </c>
      <c r="AJ62">
        <f t="shared" si="12"/>
        <v>0</v>
      </c>
      <c r="AK62">
        <f t="shared" si="13"/>
        <v>0</v>
      </c>
      <c r="AL62">
        <f t="shared" si="14"/>
        <v>0</v>
      </c>
    </row>
    <row r="63" spans="1:38" x14ac:dyDescent="0.2">
      <c r="A63" s="33"/>
      <c r="B63" s="87"/>
      <c r="C63" s="71"/>
      <c r="D63" s="71"/>
      <c r="E63" s="85"/>
      <c r="F63" s="85"/>
      <c r="G63" s="60">
        <f t="shared" si="5"/>
        <v>0</v>
      </c>
      <c r="H63" s="61" t="str">
        <f t="shared" si="6"/>
        <v/>
      </c>
      <c r="I63" s="71"/>
      <c r="J63" s="71"/>
      <c r="K63" s="71"/>
      <c r="L63" s="71"/>
      <c r="M63" s="71"/>
      <c r="N63" s="71"/>
      <c r="O63" s="71"/>
      <c r="P63" s="34"/>
      <c r="Q63" s="2"/>
      <c r="R63" s="2"/>
      <c r="S63" s="2"/>
      <c r="T63" s="2"/>
      <c r="U63" s="2"/>
      <c r="V63" s="2"/>
      <c r="W63" s="2"/>
      <c r="X63" s="2"/>
      <c r="Y63" s="2"/>
      <c r="Z63" s="2"/>
      <c r="AA63" s="2"/>
      <c r="AB63" s="2"/>
      <c r="AE63" s="7" t="str">
        <f t="shared" si="7"/>
        <v/>
      </c>
      <c r="AF63">
        <f t="shared" si="8"/>
        <v>0</v>
      </c>
      <c r="AG63">
        <f t="shared" si="9"/>
        <v>0</v>
      </c>
      <c r="AH63">
        <f t="shared" si="10"/>
        <v>0</v>
      </c>
      <c r="AI63">
        <f t="shared" si="11"/>
        <v>0</v>
      </c>
      <c r="AJ63">
        <f t="shared" si="12"/>
        <v>0</v>
      </c>
      <c r="AK63">
        <f t="shared" si="13"/>
        <v>0</v>
      </c>
      <c r="AL63">
        <f t="shared" si="14"/>
        <v>0</v>
      </c>
    </row>
    <row r="64" spans="1:38" x14ac:dyDescent="0.2">
      <c r="A64" s="33"/>
      <c r="B64" s="87"/>
      <c r="C64" s="71"/>
      <c r="D64" s="71"/>
      <c r="E64" s="85"/>
      <c r="F64" s="85"/>
      <c r="G64" s="60">
        <f t="shared" si="5"/>
        <v>0</v>
      </c>
      <c r="H64" s="61" t="str">
        <f t="shared" si="6"/>
        <v/>
      </c>
      <c r="I64" s="71"/>
      <c r="J64" s="71"/>
      <c r="K64" s="71"/>
      <c r="L64" s="71"/>
      <c r="M64" s="71"/>
      <c r="N64" s="71"/>
      <c r="O64" s="71"/>
      <c r="P64" s="34"/>
      <c r="Q64" s="2"/>
      <c r="R64" s="2"/>
      <c r="S64" s="2"/>
      <c r="T64" s="2"/>
      <c r="U64" s="2"/>
      <c r="V64" s="2"/>
      <c r="W64" s="2"/>
      <c r="X64" s="2"/>
      <c r="Y64" s="2"/>
      <c r="Z64" s="2"/>
      <c r="AA64" s="2"/>
      <c r="AB64" s="2"/>
      <c r="AE64" s="7" t="str">
        <f t="shared" si="7"/>
        <v/>
      </c>
      <c r="AF64">
        <f t="shared" si="8"/>
        <v>0</v>
      </c>
      <c r="AG64">
        <f t="shared" si="9"/>
        <v>0</v>
      </c>
      <c r="AH64">
        <f t="shared" si="10"/>
        <v>0</v>
      </c>
      <c r="AI64">
        <f t="shared" si="11"/>
        <v>0</v>
      </c>
      <c r="AJ64">
        <f t="shared" si="12"/>
        <v>0</v>
      </c>
      <c r="AK64">
        <f t="shared" si="13"/>
        <v>0</v>
      </c>
      <c r="AL64">
        <f t="shared" si="14"/>
        <v>0</v>
      </c>
    </row>
    <row r="65" spans="1:38" x14ac:dyDescent="0.2">
      <c r="A65" s="33"/>
      <c r="B65" s="87"/>
      <c r="C65" s="71"/>
      <c r="D65" s="71"/>
      <c r="E65" s="85"/>
      <c r="F65" s="85"/>
      <c r="G65" s="60">
        <f t="shared" si="5"/>
        <v>0</v>
      </c>
      <c r="H65" s="61" t="str">
        <f t="shared" si="6"/>
        <v/>
      </c>
      <c r="I65" s="71"/>
      <c r="J65" s="71"/>
      <c r="K65" s="71"/>
      <c r="L65" s="71"/>
      <c r="M65" s="71"/>
      <c r="N65" s="71"/>
      <c r="O65" s="71"/>
      <c r="P65" s="34"/>
      <c r="Q65" s="2"/>
      <c r="R65" s="2"/>
      <c r="S65" s="2"/>
      <c r="T65" s="2"/>
      <c r="U65" s="2"/>
      <c r="V65" s="2"/>
      <c r="W65" s="2"/>
      <c r="X65" s="2"/>
      <c r="Y65" s="2"/>
      <c r="Z65" s="2"/>
      <c r="AA65" s="2"/>
      <c r="AB65" s="2"/>
      <c r="AE65" s="7" t="str">
        <f t="shared" si="7"/>
        <v/>
      </c>
      <c r="AF65">
        <f t="shared" si="8"/>
        <v>0</v>
      </c>
      <c r="AG65">
        <f t="shared" si="9"/>
        <v>0</v>
      </c>
      <c r="AH65">
        <f t="shared" si="10"/>
        <v>0</v>
      </c>
      <c r="AI65">
        <f t="shared" si="11"/>
        <v>0</v>
      </c>
      <c r="AJ65">
        <f t="shared" si="12"/>
        <v>0</v>
      </c>
      <c r="AK65">
        <f t="shared" si="13"/>
        <v>0</v>
      </c>
      <c r="AL65">
        <f t="shared" si="14"/>
        <v>0</v>
      </c>
    </row>
    <row r="66" spans="1:38" x14ac:dyDescent="0.2">
      <c r="A66" s="33"/>
      <c r="B66" s="87"/>
      <c r="C66" s="71"/>
      <c r="D66" s="71"/>
      <c r="E66" s="85"/>
      <c r="F66" s="85"/>
      <c r="G66" s="60">
        <f t="shared" si="5"/>
        <v>0</v>
      </c>
      <c r="H66" s="61" t="str">
        <f t="shared" si="6"/>
        <v/>
      </c>
      <c r="I66" s="71"/>
      <c r="J66" s="71"/>
      <c r="K66" s="71"/>
      <c r="L66" s="71"/>
      <c r="M66" s="71"/>
      <c r="N66" s="71"/>
      <c r="O66" s="71"/>
      <c r="P66" s="34"/>
      <c r="Q66" s="2"/>
      <c r="R66" s="2"/>
      <c r="S66" s="2"/>
      <c r="T66" s="2"/>
      <c r="U66" s="2"/>
      <c r="V66" s="2"/>
      <c r="W66" s="2"/>
      <c r="X66" s="2"/>
      <c r="Y66" s="2"/>
      <c r="Z66" s="2"/>
      <c r="AA66" s="2"/>
      <c r="AB66" s="2"/>
      <c r="AE66" s="7" t="str">
        <f t="shared" si="7"/>
        <v/>
      </c>
      <c r="AF66">
        <f t="shared" si="8"/>
        <v>0</v>
      </c>
      <c r="AG66">
        <f t="shared" si="9"/>
        <v>0</v>
      </c>
      <c r="AH66">
        <f t="shared" si="10"/>
        <v>0</v>
      </c>
      <c r="AI66">
        <f t="shared" si="11"/>
        <v>0</v>
      </c>
      <c r="AJ66">
        <f t="shared" si="12"/>
        <v>0</v>
      </c>
      <c r="AK66">
        <f t="shared" si="13"/>
        <v>0</v>
      </c>
      <c r="AL66">
        <f t="shared" si="14"/>
        <v>0</v>
      </c>
    </row>
    <row r="67" spans="1:38" x14ac:dyDescent="0.2">
      <c r="A67" s="33"/>
      <c r="B67" s="87"/>
      <c r="C67" s="71"/>
      <c r="D67" s="71"/>
      <c r="E67" s="85"/>
      <c r="F67" s="85"/>
      <c r="G67" s="60">
        <f>SUM(F67-(E67+F67)*($D$7/100))</f>
        <v>0</v>
      </c>
      <c r="H67" s="61" t="str">
        <f>IF(ISERR(D67/C67),"",D67/C67)</f>
        <v/>
      </c>
      <c r="I67" s="71"/>
      <c r="J67" s="71"/>
      <c r="K67" s="71"/>
      <c r="L67" s="71"/>
      <c r="M67" s="71"/>
      <c r="N67" s="71"/>
      <c r="O67" s="71"/>
      <c r="P67" s="34"/>
      <c r="Q67" s="2"/>
      <c r="R67" s="2"/>
      <c r="S67" s="2"/>
      <c r="T67" s="2"/>
      <c r="U67" s="2"/>
      <c r="V67" s="2"/>
      <c r="W67" s="2"/>
      <c r="X67" s="2"/>
      <c r="Y67" s="2"/>
      <c r="Z67" s="2"/>
      <c r="AA67" s="2"/>
      <c r="AB67" s="2"/>
      <c r="AE67" s="7" t="str">
        <f t="shared" si="7"/>
        <v/>
      </c>
      <c r="AF67">
        <f t="shared" si="8"/>
        <v>0</v>
      </c>
      <c r="AG67">
        <f t="shared" si="9"/>
        <v>0</v>
      </c>
      <c r="AH67">
        <f t="shared" si="10"/>
        <v>0</v>
      </c>
      <c r="AI67">
        <f t="shared" si="11"/>
        <v>0</v>
      </c>
      <c r="AJ67">
        <f t="shared" si="12"/>
        <v>0</v>
      </c>
      <c r="AK67">
        <f t="shared" si="13"/>
        <v>0</v>
      </c>
      <c r="AL67">
        <f t="shared" si="14"/>
        <v>0</v>
      </c>
    </row>
    <row r="68" spans="1:38" x14ac:dyDescent="0.2">
      <c r="A68" s="33"/>
      <c r="B68" s="87"/>
      <c r="C68" s="71"/>
      <c r="D68" s="71"/>
      <c r="E68" s="85"/>
      <c r="F68" s="85"/>
      <c r="G68" s="60">
        <f t="shared" si="5"/>
        <v>0</v>
      </c>
      <c r="H68" s="61" t="str">
        <f t="shared" si="6"/>
        <v/>
      </c>
      <c r="I68" s="71"/>
      <c r="J68" s="71"/>
      <c r="K68" s="71"/>
      <c r="L68" s="71"/>
      <c r="M68" s="71"/>
      <c r="N68" s="71"/>
      <c r="O68" s="71"/>
      <c r="P68" s="34"/>
      <c r="Q68" s="2"/>
      <c r="R68" s="2"/>
      <c r="S68" s="2"/>
      <c r="T68" s="2"/>
      <c r="U68" s="2"/>
      <c r="V68" s="2"/>
      <c r="W68" s="2"/>
      <c r="X68" s="2"/>
      <c r="Y68" s="2"/>
      <c r="Z68" s="2"/>
      <c r="AA68" s="2"/>
      <c r="AB68" s="2"/>
      <c r="AE68" s="7" t="str">
        <f t="shared" si="7"/>
        <v/>
      </c>
      <c r="AF68">
        <f t="shared" si="8"/>
        <v>0</v>
      </c>
      <c r="AG68">
        <f t="shared" si="9"/>
        <v>0</v>
      </c>
      <c r="AH68">
        <f t="shared" si="10"/>
        <v>0</v>
      </c>
      <c r="AI68">
        <f t="shared" si="11"/>
        <v>0</v>
      </c>
      <c r="AJ68">
        <f t="shared" si="12"/>
        <v>0</v>
      </c>
      <c r="AK68">
        <f t="shared" si="13"/>
        <v>0</v>
      </c>
      <c r="AL68">
        <f t="shared" si="14"/>
        <v>0</v>
      </c>
    </row>
    <row r="69" spans="1:38" x14ac:dyDescent="0.2">
      <c r="A69" s="33"/>
      <c r="B69" s="87"/>
      <c r="C69" s="71"/>
      <c r="D69" s="71"/>
      <c r="E69" s="85"/>
      <c r="F69" s="85"/>
      <c r="G69" s="60">
        <f t="shared" si="5"/>
        <v>0</v>
      </c>
      <c r="H69" s="61" t="str">
        <f t="shared" si="6"/>
        <v/>
      </c>
      <c r="I69" s="71"/>
      <c r="J69" s="71"/>
      <c r="K69" s="71"/>
      <c r="L69" s="71"/>
      <c r="M69" s="71"/>
      <c r="N69" s="71"/>
      <c r="O69" s="71"/>
      <c r="P69" s="34"/>
      <c r="Q69" s="2"/>
      <c r="R69" s="2"/>
      <c r="S69" s="2"/>
      <c r="T69" s="2"/>
      <c r="U69" s="2"/>
      <c r="V69" s="2"/>
      <c r="W69" s="2"/>
      <c r="X69" s="2"/>
      <c r="Y69" s="2"/>
      <c r="Z69" s="2"/>
      <c r="AA69" s="2"/>
      <c r="AB69" s="2"/>
      <c r="AE69" s="7" t="str">
        <f t="shared" si="7"/>
        <v/>
      </c>
      <c r="AF69">
        <f t="shared" si="8"/>
        <v>0</v>
      </c>
      <c r="AG69">
        <f t="shared" si="9"/>
        <v>0</v>
      </c>
      <c r="AH69">
        <f t="shared" si="10"/>
        <v>0</v>
      </c>
      <c r="AI69">
        <f t="shared" si="11"/>
        <v>0</v>
      </c>
      <c r="AJ69">
        <f t="shared" si="12"/>
        <v>0</v>
      </c>
      <c r="AK69">
        <f t="shared" si="13"/>
        <v>0</v>
      </c>
      <c r="AL69">
        <f t="shared" si="14"/>
        <v>0</v>
      </c>
    </row>
    <row r="70" spans="1:38" x14ac:dyDescent="0.2">
      <c r="A70" s="33"/>
      <c r="B70" s="87"/>
      <c r="C70" s="71"/>
      <c r="D70" s="71"/>
      <c r="E70" s="85"/>
      <c r="F70" s="85"/>
      <c r="G70" s="60">
        <f t="shared" si="5"/>
        <v>0</v>
      </c>
      <c r="H70" s="61" t="str">
        <f t="shared" si="6"/>
        <v/>
      </c>
      <c r="I70" s="71"/>
      <c r="J70" s="71"/>
      <c r="K70" s="71"/>
      <c r="L70" s="71"/>
      <c r="M70" s="71"/>
      <c r="N70" s="71"/>
      <c r="O70" s="71"/>
      <c r="P70" s="34"/>
      <c r="Q70" s="2"/>
      <c r="R70" s="2"/>
      <c r="S70" s="2"/>
      <c r="T70" s="2"/>
      <c r="U70" s="2"/>
      <c r="V70" s="2"/>
      <c r="W70" s="2"/>
      <c r="X70" s="2"/>
      <c r="Y70" s="2"/>
      <c r="Z70" s="2"/>
      <c r="AA70" s="2"/>
      <c r="AB70" s="2"/>
      <c r="AE70" s="7" t="str">
        <f t="shared" si="7"/>
        <v/>
      </c>
      <c r="AF70">
        <f t="shared" si="8"/>
        <v>0</v>
      </c>
      <c r="AG70">
        <f t="shared" si="9"/>
        <v>0</v>
      </c>
      <c r="AH70">
        <f t="shared" si="10"/>
        <v>0</v>
      </c>
      <c r="AI70">
        <f t="shared" si="11"/>
        <v>0</v>
      </c>
      <c r="AJ70">
        <f t="shared" si="12"/>
        <v>0</v>
      </c>
      <c r="AK70">
        <f t="shared" si="13"/>
        <v>0</v>
      </c>
      <c r="AL70">
        <f t="shared" si="14"/>
        <v>0</v>
      </c>
    </row>
    <row r="71" spans="1:38" ht="13.5" thickBot="1" x14ac:dyDescent="0.25">
      <c r="A71" s="40"/>
      <c r="B71" s="41"/>
      <c r="C71" s="41"/>
      <c r="D71" s="41"/>
      <c r="E71" s="41"/>
      <c r="F71" s="41"/>
      <c r="G71" s="41"/>
      <c r="H71" s="41"/>
      <c r="I71" s="41"/>
      <c r="J71" s="41"/>
      <c r="K71" s="41"/>
      <c r="L71" s="41"/>
      <c r="M71" s="41"/>
      <c r="N71" s="41"/>
      <c r="O71" s="41"/>
      <c r="P71" s="44"/>
      <c r="Q71" s="2"/>
      <c r="R71" s="2"/>
      <c r="S71" s="2"/>
      <c r="T71" s="2"/>
      <c r="U71" s="2"/>
      <c r="V71" s="2"/>
      <c r="W71" s="2"/>
      <c r="X71" s="2"/>
      <c r="Y71" s="2"/>
      <c r="Z71" s="2"/>
      <c r="AA71" s="2"/>
      <c r="AB71" s="2"/>
      <c r="AF71">
        <f>IF($I71=1,1*$C71,0)</f>
        <v>0</v>
      </c>
      <c r="AG71">
        <f>IF($I71=2,1*$C71,0)</f>
        <v>0</v>
      </c>
      <c r="AH71">
        <f>IF($I71=3,1*$C71,0)</f>
        <v>0</v>
      </c>
      <c r="AI71">
        <f>IF($I71=4,1*$C71,0)</f>
        <v>0</v>
      </c>
      <c r="AJ71">
        <f>IF($I71=5,1*$C71,0)</f>
        <v>0</v>
      </c>
      <c r="AK71">
        <f>IF($I71=6,1*$C71,0)</f>
        <v>0</v>
      </c>
      <c r="AL71">
        <f>IF($I71=7,1*$C71,0)</f>
        <v>0</v>
      </c>
    </row>
    <row r="72" spans="1:38" ht="13.5" thickBo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F72">
        <f>IF($I72=1,1*$C72,0)</f>
        <v>0</v>
      </c>
      <c r="AG72">
        <f>IF($I72=2,1*$C72,0)</f>
        <v>0</v>
      </c>
      <c r="AH72">
        <f>IF($I72=3,1*$C72,0)</f>
        <v>0</v>
      </c>
      <c r="AI72">
        <f>IF($I72=4,1*$C72,0)</f>
        <v>0</v>
      </c>
      <c r="AJ72">
        <f>IF($I72=5,1*$C72,0)</f>
        <v>0</v>
      </c>
      <c r="AK72">
        <f>IF($I72=6,1*$C72,0)</f>
        <v>0</v>
      </c>
      <c r="AL72">
        <f>IF($I72=7,1*$C72,0)</f>
        <v>0</v>
      </c>
    </row>
    <row r="73" spans="1:38" ht="15.75" x14ac:dyDescent="0.25">
      <c r="A73" s="29"/>
      <c r="B73" s="124" t="s">
        <v>64</v>
      </c>
      <c r="C73" s="125"/>
      <c r="D73" s="125"/>
      <c r="E73" s="125"/>
      <c r="F73" s="95"/>
      <c r="G73" s="95"/>
      <c r="H73" s="95"/>
      <c r="I73" s="95"/>
      <c r="J73" s="95"/>
      <c r="K73" s="95"/>
      <c r="L73" s="95"/>
      <c r="M73" s="95"/>
      <c r="N73" s="95"/>
      <c r="O73" s="96"/>
      <c r="P73" s="32"/>
      <c r="Q73" s="2"/>
      <c r="R73" s="2"/>
      <c r="S73" s="2"/>
      <c r="T73" s="2"/>
      <c r="U73" s="2"/>
      <c r="V73" s="2"/>
      <c r="W73" s="2"/>
      <c r="X73" s="2"/>
      <c r="Y73" s="2"/>
      <c r="Z73" s="2"/>
      <c r="AA73" s="2"/>
      <c r="AB73" s="2"/>
      <c r="AF73">
        <f>IF($I73=1,1*$C73,0)</f>
        <v>0</v>
      </c>
      <c r="AG73">
        <f>IF($I73=2,1*$C73,0)</f>
        <v>0</v>
      </c>
      <c r="AH73">
        <f>IF($I73=3,1*$C73,0)</f>
        <v>0</v>
      </c>
      <c r="AI73">
        <f>IF($I73=4,1*$C73,0)</f>
        <v>0</v>
      </c>
      <c r="AJ73">
        <f>IF($I73=5,1*$C73,0)</f>
        <v>0</v>
      </c>
      <c r="AK73">
        <f>IF($I73=6,1*$C73,0)</f>
        <v>0</v>
      </c>
      <c r="AL73">
        <f>IF($I73=7,1*$C73,0)</f>
        <v>0</v>
      </c>
    </row>
    <row r="74" spans="1:38" ht="24.95" customHeight="1" x14ac:dyDescent="0.2">
      <c r="A74" s="33"/>
      <c r="B74" s="91" t="s">
        <v>41</v>
      </c>
      <c r="C74" s="90" t="s">
        <v>45</v>
      </c>
      <c r="D74" s="90" t="s">
        <v>51</v>
      </c>
      <c r="E74" s="90" t="s">
        <v>49</v>
      </c>
      <c r="F74" s="90" t="s">
        <v>50</v>
      </c>
      <c r="G74" s="90" t="s">
        <v>52</v>
      </c>
      <c r="H74" s="90" t="s">
        <v>53</v>
      </c>
      <c r="I74" s="90" t="s">
        <v>149</v>
      </c>
      <c r="J74" s="94" t="str">
        <f>'Set-up'!$G$2</f>
        <v>Zip 1</v>
      </c>
      <c r="K74" s="94" t="str">
        <f>'Set-up'!$G$3</f>
        <v>Zip 2</v>
      </c>
      <c r="L74" s="94" t="str">
        <f>'Set-up'!$G$4</f>
        <v>Zip 3</v>
      </c>
      <c r="M74" s="94" t="str">
        <f>'Set-up'!$G$5</f>
        <v>Zip 4</v>
      </c>
      <c r="N74" s="94" t="str">
        <f>'Set-up'!$G$6</f>
        <v>Out of Area</v>
      </c>
      <c r="O74" s="94" t="str">
        <f>'Set-up'!$G$7</f>
        <v>Out of State</v>
      </c>
      <c r="P74" s="34"/>
      <c r="Q74" s="2"/>
      <c r="R74" s="2"/>
      <c r="S74" s="2"/>
      <c r="T74" s="2"/>
      <c r="U74" s="2"/>
      <c r="V74" s="2"/>
      <c r="W74" s="2"/>
      <c r="X74" s="2"/>
      <c r="Y74" s="2"/>
      <c r="Z74" s="2"/>
      <c r="AA74" s="2"/>
      <c r="AB74" s="2"/>
      <c r="AF74">
        <f>IF($I74=1,1*$C74,0)</f>
        <v>0</v>
      </c>
      <c r="AG74">
        <f>IF($I74=2,1*$C74,0)</f>
        <v>0</v>
      </c>
      <c r="AH74">
        <f>IF($I74=3,1*$C74,0)</f>
        <v>0</v>
      </c>
      <c r="AI74">
        <f>IF($I74=4,1*$C74,0)</f>
        <v>0</v>
      </c>
      <c r="AJ74">
        <f>IF($I74=5,1*$C74,0)</f>
        <v>0</v>
      </c>
      <c r="AK74">
        <f>IF($I74=6,1*$C74,0)</f>
        <v>0</v>
      </c>
      <c r="AL74">
        <f>IF($I74=7,1*$C74,0)</f>
        <v>0</v>
      </c>
    </row>
    <row r="75" spans="1:38" x14ac:dyDescent="0.2">
      <c r="A75" s="33"/>
      <c r="B75" s="87"/>
      <c r="C75" s="71"/>
      <c r="D75" s="71"/>
      <c r="E75" s="85"/>
      <c r="F75" s="85"/>
      <c r="G75" s="60">
        <f>SUM(F75-(E75+F75)*($D$7/100))</f>
        <v>0</v>
      </c>
      <c r="H75" s="61" t="str">
        <f>IF(ISERR(D75/C75),"",D75/C75)</f>
        <v/>
      </c>
      <c r="I75" s="71"/>
      <c r="J75" s="71"/>
      <c r="K75" s="71"/>
      <c r="L75" s="71"/>
      <c r="M75" s="71"/>
      <c r="N75" s="71"/>
      <c r="O75" s="71"/>
      <c r="P75" s="34"/>
      <c r="Q75" s="2"/>
      <c r="R75" s="2"/>
      <c r="S75" s="2"/>
      <c r="T75" s="2"/>
      <c r="U75" s="2"/>
      <c r="V75" s="2"/>
      <c r="W75" s="2"/>
      <c r="X75" s="2"/>
      <c r="Y75" s="2"/>
      <c r="Z75" s="2"/>
      <c r="AA75" s="2"/>
      <c r="AB75" s="2"/>
      <c r="AE75" s="7" t="str">
        <f t="shared" ref="AE75:AE138" si="15">IF(ISBLANK($B75),"",WEEKDAY($B75,2))</f>
        <v/>
      </c>
      <c r="AF75">
        <f t="shared" ref="AF75:AF138" si="16">IF($AE75=1,1*$C75,0)</f>
        <v>0</v>
      </c>
      <c r="AG75">
        <f t="shared" ref="AG75:AG138" si="17">IF($AE75=2,1*$C75,0)</f>
        <v>0</v>
      </c>
      <c r="AH75">
        <f t="shared" ref="AH75:AH138" si="18">IF($AE75=3,1*$C75,0)</f>
        <v>0</v>
      </c>
      <c r="AI75">
        <f t="shared" ref="AI75:AI138" si="19">IF($AE75=4,1*$C75,0)</f>
        <v>0</v>
      </c>
      <c r="AJ75">
        <f t="shared" ref="AJ75:AJ138" si="20">IF($AE75=5,1*$C75,0)</f>
        <v>0</v>
      </c>
      <c r="AK75">
        <f t="shared" ref="AK75:AK138" si="21">IF($AE75=6,1*$C75,0)</f>
        <v>0</v>
      </c>
      <c r="AL75">
        <f t="shared" ref="AL75:AL138" si="22">IF($AE75=7,1*$C75,0)</f>
        <v>0</v>
      </c>
    </row>
    <row r="76" spans="1:38" x14ac:dyDescent="0.2">
      <c r="A76" s="33"/>
      <c r="B76" s="87"/>
      <c r="C76" s="71"/>
      <c r="D76" s="71"/>
      <c r="E76" s="85"/>
      <c r="F76" s="85"/>
      <c r="G76" s="60">
        <f>SUM(F76-(E76+F76)*($D$7/100))</f>
        <v>0</v>
      </c>
      <c r="H76" s="61" t="str">
        <f>IF(ISERR(D76/C76),"",D76/C76)</f>
        <v/>
      </c>
      <c r="I76" s="71"/>
      <c r="J76" s="71"/>
      <c r="K76" s="71"/>
      <c r="L76" s="71"/>
      <c r="M76" s="71"/>
      <c r="N76" s="71"/>
      <c r="O76" s="71"/>
      <c r="P76" s="34"/>
      <c r="Q76" s="2"/>
      <c r="R76" s="2"/>
      <c r="S76" s="2"/>
      <c r="T76" s="2"/>
      <c r="U76" s="2"/>
      <c r="V76" s="2"/>
      <c r="W76" s="2"/>
      <c r="X76" s="2"/>
      <c r="Y76" s="2"/>
      <c r="Z76" s="2"/>
      <c r="AA76" s="2"/>
      <c r="AB76" s="2"/>
      <c r="AE76" s="7" t="str">
        <f t="shared" si="15"/>
        <v/>
      </c>
      <c r="AF76">
        <f t="shared" si="16"/>
        <v>0</v>
      </c>
      <c r="AG76">
        <f t="shared" si="17"/>
        <v>0</v>
      </c>
      <c r="AH76">
        <f t="shared" si="18"/>
        <v>0</v>
      </c>
      <c r="AI76">
        <f t="shared" si="19"/>
        <v>0</v>
      </c>
      <c r="AJ76">
        <f t="shared" si="20"/>
        <v>0</v>
      </c>
      <c r="AK76">
        <f t="shared" si="21"/>
        <v>0</v>
      </c>
      <c r="AL76">
        <f t="shared" si="22"/>
        <v>0</v>
      </c>
    </row>
    <row r="77" spans="1:38" x14ac:dyDescent="0.2">
      <c r="A77" s="33"/>
      <c r="B77" s="87"/>
      <c r="C77" s="71"/>
      <c r="D77" s="71"/>
      <c r="E77" s="85"/>
      <c r="F77" s="85"/>
      <c r="G77" s="60">
        <f>SUM(F77-(E77+F77)*($D$7/100))</f>
        <v>0</v>
      </c>
      <c r="H77" s="61" t="str">
        <f>IF(ISERR(D77/C77),"",D77/C77)</f>
        <v/>
      </c>
      <c r="I77" s="71"/>
      <c r="J77" s="71"/>
      <c r="K77" s="71"/>
      <c r="L77" s="71"/>
      <c r="M77" s="71"/>
      <c r="N77" s="71"/>
      <c r="O77" s="71"/>
      <c r="P77" s="34"/>
      <c r="Q77" s="2"/>
      <c r="R77" s="2"/>
      <c r="S77" s="2"/>
      <c r="T77" s="2"/>
      <c r="U77" s="2"/>
      <c r="V77" s="2"/>
      <c r="W77" s="2"/>
      <c r="X77" s="2"/>
      <c r="Y77" s="2"/>
      <c r="Z77" s="2"/>
      <c r="AA77" s="2"/>
      <c r="AB77" s="2"/>
      <c r="AE77" s="7" t="str">
        <f t="shared" si="15"/>
        <v/>
      </c>
      <c r="AF77">
        <f t="shared" si="16"/>
        <v>0</v>
      </c>
      <c r="AG77">
        <f t="shared" si="17"/>
        <v>0</v>
      </c>
      <c r="AH77">
        <f t="shared" si="18"/>
        <v>0</v>
      </c>
      <c r="AI77">
        <f t="shared" si="19"/>
        <v>0</v>
      </c>
      <c r="AJ77">
        <f t="shared" si="20"/>
        <v>0</v>
      </c>
      <c r="AK77">
        <f t="shared" si="21"/>
        <v>0</v>
      </c>
      <c r="AL77">
        <f t="shared" si="22"/>
        <v>0</v>
      </c>
    </row>
    <row r="78" spans="1:38" x14ac:dyDescent="0.2">
      <c r="A78" s="33"/>
      <c r="B78" s="87"/>
      <c r="C78" s="71"/>
      <c r="D78" s="71"/>
      <c r="E78" s="85"/>
      <c r="F78" s="85"/>
      <c r="G78" s="60">
        <f t="shared" ref="G78:G139" si="23">SUM(F78-(E78+F78)*($D$7/100))</f>
        <v>0</v>
      </c>
      <c r="H78" s="61" t="str">
        <f t="shared" ref="H78:H139" si="24">IF(ISERR(D78/C78),"",D78/C78)</f>
        <v/>
      </c>
      <c r="I78" s="71"/>
      <c r="J78" s="71"/>
      <c r="K78" s="71"/>
      <c r="L78" s="71"/>
      <c r="M78" s="71"/>
      <c r="N78" s="71"/>
      <c r="O78" s="71"/>
      <c r="P78" s="34"/>
      <c r="Q78" s="2"/>
      <c r="R78" s="2"/>
      <c r="S78" s="2"/>
      <c r="T78" s="2"/>
      <c r="U78" s="2"/>
      <c r="V78" s="2"/>
      <c r="W78" s="2"/>
      <c r="X78" s="2"/>
      <c r="Y78" s="2"/>
      <c r="Z78" s="2"/>
      <c r="AA78" s="2"/>
      <c r="AB78" s="2"/>
      <c r="AE78" s="7" t="str">
        <f t="shared" si="15"/>
        <v/>
      </c>
      <c r="AF78">
        <f t="shared" si="16"/>
        <v>0</v>
      </c>
      <c r="AG78">
        <f t="shared" si="17"/>
        <v>0</v>
      </c>
      <c r="AH78">
        <f t="shared" si="18"/>
        <v>0</v>
      </c>
      <c r="AI78">
        <f t="shared" si="19"/>
        <v>0</v>
      </c>
      <c r="AJ78">
        <f t="shared" si="20"/>
        <v>0</v>
      </c>
      <c r="AK78">
        <f t="shared" si="21"/>
        <v>0</v>
      </c>
      <c r="AL78">
        <f t="shared" si="22"/>
        <v>0</v>
      </c>
    </row>
    <row r="79" spans="1:38" x14ac:dyDescent="0.2">
      <c r="A79" s="33"/>
      <c r="B79" s="87"/>
      <c r="C79" s="71"/>
      <c r="D79" s="71"/>
      <c r="E79" s="85"/>
      <c r="F79" s="85"/>
      <c r="G79" s="60">
        <f t="shared" si="23"/>
        <v>0</v>
      </c>
      <c r="H79" s="61" t="str">
        <f t="shared" si="24"/>
        <v/>
      </c>
      <c r="I79" s="71"/>
      <c r="J79" s="71"/>
      <c r="K79" s="71"/>
      <c r="L79" s="71"/>
      <c r="M79" s="71"/>
      <c r="N79" s="71"/>
      <c r="O79" s="71"/>
      <c r="P79" s="34"/>
      <c r="Q79" s="2"/>
      <c r="R79" s="2"/>
      <c r="S79" s="2"/>
      <c r="T79" s="2"/>
      <c r="U79" s="2"/>
      <c r="V79" s="2"/>
      <c r="W79" s="2"/>
      <c r="X79" s="2"/>
      <c r="Y79" s="2"/>
      <c r="Z79" s="2"/>
      <c r="AA79" s="2"/>
      <c r="AB79" s="2"/>
      <c r="AE79" s="7" t="str">
        <f t="shared" si="15"/>
        <v/>
      </c>
      <c r="AF79">
        <f t="shared" si="16"/>
        <v>0</v>
      </c>
      <c r="AG79">
        <f t="shared" si="17"/>
        <v>0</v>
      </c>
      <c r="AH79">
        <f t="shared" si="18"/>
        <v>0</v>
      </c>
      <c r="AI79">
        <f t="shared" si="19"/>
        <v>0</v>
      </c>
      <c r="AJ79">
        <f t="shared" si="20"/>
        <v>0</v>
      </c>
      <c r="AK79">
        <f t="shared" si="21"/>
        <v>0</v>
      </c>
      <c r="AL79">
        <f t="shared" si="22"/>
        <v>0</v>
      </c>
    </row>
    <row r="80" spans="1:38" x14ac:dyDescent="0.2">
      <c r="A80" s="33"/>
      <c r="B80" s="87"/>
      <c r="C80" s="71"/>
      <c r="D80" s="71"/>
      <c r="E80" s="85"/>
      <c r="F80" s="85"/>
      <c r="G80" s="60">
        <f t="shared" si="23"/>
        <v>0</v>
      </c>
      <c r="H80" s="61" t="str">
        <f t="shared" si="24"/>
        <v/>
      </c>
      <c r="I80" s="71"/>
      <c r="J80" s="71"/>
      <c r="K80" s="71"/>
      <c r="L80" s="71"/>
      <c r="M80" s="71"/>
      <c r="N80" s="71"/>
      <c r="O80" s="71"/>
      <c r="P80" s="34"/>
      <c r="Q80" s="2"/>
      <c r="R80" s="2"/>
      <c r="S80" s="2"/>
      <c r="T80" s="2"/>
      <c r="U80" s="2"/>
      <c r="V80" s="2"/>
      <c r="W80" s="2"/>
      <c r="X80" s="2"/>
      <c r="Y80" s="2"/>
      <c r="Z80" s="2"/>
      <c r="AA80" s="2"/>
      <c r="AB80" s="2"/>
      <c r="AE80" s="7" t="str">
        <f t="shared" si="15"/>
        <v/>
      </c>
      <c r="AF80">
        <f t="shared" si="16"/>
        <v>0</v>
      </c>
      <c r="AG80">
        <f t="shared" si="17"/>
        <v>0</v>
      </c>
      <c r="AH80">
        <f t="shared" si="18"/>
        <v>0</v>
      </c>
      <c r="AI80">
        <f t="shared" si="19"/>
        <v>0</v>
      </c>
      <c r="AJ80">
        <f t="shared" si="20"/>
        <v>0</v>
      </c>
      <c r="AK80">
        <f t="shared" si="21"/>
        <v>0</v>
      </c>
      <c r="AL80">
        <f t="shared" si="22"/>
        <v>0</v>
      </c>
    </row>
    <row r="81" spans="1:38" x14ac:dyDescent="0.2">
      <c r="A81" s="33"/>
      <c r="B81" s="87"/>
      <c r="C81" s="71"/>
      <c r="D81" s="71"/>
      <c r="E81" s="85"/>
      <c r="F81" s="85"/>
      <c r="G81" s="60">
        <f t="shared" si="23"/>
        <v>0</v>
      </c>
      <c r="H81" s="61" t="str">
        <f t="shared" si="24"/>
        <v/>
      </c>
      <c r="I81" s="71"/>
      <c r="J81" s="71"/>
      <c r="K81" s="71"/>
      <c r="L81" s="71"/>
      <c r="M81" s="71"/>
      <c r="N81" s="71"/>
      <c r="O81" s="71"/>
      <c r="P81" s="34"/>
      <c r="Q81" s="2"/>
      <c r="R81" s="2"/>
      <c r="S81" s="2"/>
      <c r="T81" s="2"/>
      <c r="U81" s="2"/>
      <c r="V81" s="2"/>
      <c r="W81" s="2"/>
      <c r="X81" s="2"/>
      <c r="Y81" s="2"/>
      <c r="Z81" s="2"/>
      <c r="AA81" s="2"/>
      <c r="AB81" s="2"/>
      <c r="AE81" s="7" t="str">
        <f t="shared" si="15"/>
        <v/>
      </c>
      <c r="AF81">
        <f t="shared" si="16"/>
        <v>0</v>
      </c>
      <c r="AG81">
        <f t="shared" si="17"/>
        <v>0</v>
      </c>
      <c r="AH81">
        <f t="shared" si="18"/>
        <v>0</v>
      </c>
      <c r="AI81">
        <f t="shared" si="19"/>
        <v>0</v>
      </c>
      <c r="AJ81">
        <f t="shared" si="20"/>
        <v>0</v>
      </c>
      <c r="AK81">
        <f t="shared" si="21"/>
        <v>0</v>
      </c>
      <c r="AL81">
        <f t="shared" si="22"/>
        <v>0</v>
      </c>
    </row>
    <row r="82" spans="1:38" x14ac:dyDescent="0.2">
      <c r="A82" s="33"/>
      <c r="B82" s="87"/>
      <c r="C82" s="71"/>
      <c r="D82" s="71"/>
      <c r="E82" s="85"/>
      <c r="F82" s="85"/>
      <c r="G82" s="60">
        <f t="shared" si="23"/>
        <v>0</v>
      </c>
      <c r="H82" s="61" t="str">
        <f t="shared" si="24"/>
        <v/>
      </c>
      <c r="I82" s="71"/>
      <c r="J82" s="71"/>
      <c r="K82" s="71"/>
      <c r="L82" s="71"/>
      <c r="M82" s="71"/>
      <c r="N82" s="71"/>
      <c r="O82" s="71"/>
      <c r="P82" s="34"/>
      <c r="Q82" s="2"/>
      <c r="R82" s="2"/>
      <c r="S82" s="2"/>
      <c r="T82" s="2"/>
      <c r="U82" s="2"/>
      <c r="V82" s="2"/>
      <c r="W82" s="2"/>
      <c r="X82" s="2"/>
      <c r="Y82" s="2"/>
      <c r="Z82" s="2"/>
      <c r="AA82" s="2"/>
      <c r="AB82" s="2"/>
      <c r="AE82" s="7" t="str">
        <f t="shared" si="15"/>
        <v/>
      </c>
      <c r="AF82">
        <f t="shared" si="16"/>
        <v>0</v>
      </c>
      <c r="AG82">
        <f t="shared" si="17"/>
        <v>0</v>
      </c>
      <c r="AH82">
        <f t="shared" si="18"/>
        <v>0</v>
      </c>
      <c r="AI82">
        <f t="shared" si="19"/>
        <v>0</v>
      </c>
      <c r="AJ82">
        <f t="shared" si="20"/>
        <v>0</v>
      </c>
      <c r="AK82">
        <f t="shared" si="21"/>
        <v>0</v>
      </c>
      <c r="AL82">
        <f t="shared" si="22"/>
        <v>0</v>
      </c>
    </row>
    <row r="83" spans="1:38" x14ac:dyDescent="0.2">
      <c r="A83" s="33"/>
      <c r="B83" s="87"/>
      <c r="C83" s="71"/>
      <c r="D83" s="71"/>
      <c r="E83" s="85"/>
      <c r="F83" s="85"/>
      <c r="G83" s="60">
        <f t="shared" si="23"/>
        <v>0</v>
      </c>
      <c r="H83" s="61" t="str">
        <f t="shared" si="24"/>
        <v/>
      </c>
      <c r="I83" s="71"/>
      <c r="J83" s="71"/>
      <c r="K83" s="71"/>
      <c r="L83" s="71"/>
      <c r="M83" s="71"/>
      <c r="N83" s="71"/>
      <c r="O83" s="71"/>
      <c r="P83" s="34"/>
      <c r="Q83" s="2"/>
      <c r="R83" s="2"/>
      <c r="S83" s="2"/>
      <c r="T83" s="2"/>
      <c r="U83" s="2"/>
      <c r="V83" s="2"/>
      <c r="W83" s="2"/>
      <c r="X83" s="2"/>
      <c r="Y83" s="2"/>
      <c r="Z83" s="2"/>
      <c r="AA83" s="2"/>
      <c r="AB83" s="2"/>
      <c r="AE83" s="7" t="str">
        <f t="shared" si="15"/>
        <v/>
      </c>
      <c r="AF83">
        <f t="shared" si="16"/>
        <v>0</v>
      </c>
      <c r="AG83">
        <f t="shared" si="17"/>
        <v>0</v>
      </c>
      <c r="AH83">
        <f t="shared" si="18"/>
        <v>0</v>
      </c>
      <c r="AI83">
        <f t="shared" si="19"/>
        <v>0</v>
      </c>
      <c r="AJ83">
        <f t="shared" si="20"/>
        <v>0</v>
      </c>
      <c r="AK83">
        <f t="shared" si="21"/>
        <v>0</v>
      </c>
      <c r="AL83">
        <f t="shared" si="22"/>
        <v>0</v>
      </c>
    </row>
    <row r="84" spans="1:38" x14ac:dyDescent="0.2">
      <c r="A84" s="33"/>
      <c r="B84" s="87"/>
      <c r="C84" s="71"/>
      <c r="D84" s="71"/>
      <c r="E84" s="85"/>
      <c r="F84" s="85"/>
      <c r="G84" s="60">
        <f t="shared" si="23"/>
        <v>0</v>
      </c>
      <c r="H84" s="61" t="str">
        <f t="shared" si="24"/>
        <v/>
      </c>
      <c r="I84" s="71"/>
      <c r="J84" s="71"/>
      <c r="K84" s="71"/>
      <c r="L84" s="71"/>
      <c r="M84" s="71"/>
      <c r="N84" s="71"/>
      <c r="O84" s="71"/>
      <c r="P84" s="34"/>
      <c r="Q84" s="2"/>
      <c r="R84" s="2"/>
      <c r="S84" s="2"/>
      <c r="T84" s="2"/>
      <c r="U84" s="2"/>
      <c r="V84" s="2"/>
      <c r="W84" s="2"/>
      <c r="X84" s="2"/>
      <c r="Y84" s="2"/>
      <c r="Z84" s="2"/>
      <c r="AA84" s="2"/>
      <c r="AB84" s="2"/>
      <c r="AE84" s="7" t="str">
        <f t="shared" si="15"/>
        <v/>
      </c>
      <c r="AF84">
        <f t="shared" si="16"/>
        <v>0</v>
      </c>
      <c r="AG84">
        <f t="shared" si="17"/>
        <v>0</v>
      </c>
      <c r="AH84">
        <f t="shared" si="18"/>
        <v>0</v>
      </c>
      <c r="AI84">
        <f t="shared" si="19"/>
        <v>0</v>
      </c>
      <c r="AJ84">
        <f t="shared" si="20"/>
        <v>0</v>
      </c>
      <c r="AK84">
        <f t="shared" si="21"/>
        <v>0</v>
      </c>
      <c r="AL84">
        <f t="shared" si="22"/>
        <v>0</v>
      </c>
    </row>
    <row r="85" spans="1:38" x14ac:dyDescent="0.2">
      <c r="A85" s="33"/>
      <c r="B85" s="87"/>
      <c r="C85" s="71"/>
      <c r="D85" s="71"/>
      <c r="E85" s="85"/>
      <c r="F85" s="85"/>
      <c r="G85" s="60">
        <f t="shared" si="23"/>
        <v>0</v>
      </c>
      <c r="H85" s="61" t="str">
        <f t="shared" si="24"/>
        <v/>
      </c>
      <c r="I85" s="71"/>
      <c r="J85" s="71"/>
      <c r="K85" s="71"/>
      <c r="L85" s="71"/>
      <c r="M85" s="71"/>
      <c r="N85" s="71"/>
      <c r="O85" s="71"/>
      <c r="P85" s="34"/>
      <c r="Q85" s="2"/>
      <c r="R85" s="2"/>
      <c r="S85" s="2"/>
      <c r="T85" s="2"/>
      <c r="U85" s="2"/>
      <c r="V85" s="2"/>
      <c r="W85" s="2"/>
      <c r="X85" s="2"/>
      <c r="Y85" s="2"/>
      <c r="Z85" s="2"/>
      <c r="AA85" s="2"/>
      <c r="AB85" s="2"/>
      <c r="AE85" s="7" t="str">
        <f t="shared" si="15"/>
        <v/>
      </c>
      <c r="AF85">
        <f t="shared" si="16"/>
        <v>0</v>
      </c>
      <c r="AG85">
        <f t="shared" si="17"/>
        <v>0</v>
      </c>
      <c r="AH85">
        <f t="shared" si="18"/>
        <v>0</v>
      </c>
      <c r="AI85">
        <f t="shared" si="19"/>
        <v>0</v>
      </c>
      <c r="AJ85">
        <f t="shared" si="20"/>
        <v>0</v>
      </c>
      <c r="AK85">
        <f t="shared" si="21"/>
        <v>0</v>
      </c>
      <c r="AL85">
        <f t="shared" si="22"/>
        <v>0</v>
      </c>
    </row>
    <row r="86" spans="1:38" x14ac:dyDescent="0.2">
      <c r="A86" s="33"/>
      <c r="B86" s="87"/>
      <c r="C86" s="71"/>
      <c r="D86" s="71"/>
      <c r="E86" s="85"/>
      <c r="F86" s="85"/>
      <c r="G86" s="60">
        <f t="shared" si="23"/>
        <v>0</v>
      </c>
      <c r="H86" s="61" t="str">
        <f t="shared" si="24"/>
        <v/>
      </c>
      <c r="I86" s="71"/>
      <c r="J86" s="71"/>
      <c r="K86" s="71"/>
      <c r="L86" s="71"/>
      <c r="M86" s="71"/>
      <c r="N86" s="71"/>
      <c r="O86" s="71"/>
      <c r="P86" s="34"/>
      <c r="Q86" s="2"/>
      <c r="R86" s="2"/>
      <c r="S86" s="2"/>
      <c r="T86" s="2"/>
      <c r="U86" s="2"/>
      <c r="V86" s="2"/>
      <c r="W86" s="2"/>
      <c r="X86" s="2"/>
      <c r="Y86" s="2"/>
      <c r="Z86" s="2"/>
      <c r="AA86" s="2"/>
      <c r="AB86" s="2"/>
      <c r="AE86" s="7" t="str">
        <f t="shared" si="15"/>
        <v/>
      </c>
      <c r="AF86">
        <f t="shared" si="16"/>
        <v>0</v>
      </c>
      <c r="AG86">
        <f t="shared" si="17"/>
        <v>0</v>
      </c>
      <c r="AH86">
        <f t="shared" si="18"/>
        <v>0</v>
      </c>
      <c r="AI86">
        <f t="shared" si="19"/>
        <v>0</v>
      </c>
      <c r="AJ86">
        <f t="shared" si="20"/>
        <v>0</v>
      </c>
      <c r="AK86">
        <f t="shared" si="21"/>
        <v>0</v>
      </c>
      <c r="AL86">
        <f t="shared" si="22"/>
        <v>0</v>
      </c>
    </row>
    <row r="87" spans="1:38" x14ac:dyDescent="0.2">
      <c r="A87" s="33"/>
      <c r="B87" s="87"/>
      <c r="C87" s="71"/>
      <c r="D87" s="71"/>
      <c r="E87" s="85"/>
      <c r="F87" s="85"/>
      <c r="G87" s="60">
        <f t="shared" si="23"/>
        <v>0</v>
      </c>
      <c r="H87" s="61" t="str">
        <f t="shared" si="24"/>
        <v/>
      </c>
      <c r="I87" s="71"/>
      <c r="J87" s="71"/>
      <c r="K87" s="71"/>
      <c r="L87" s="71"/>
      <c r="M87" s="71"/>
      <c r="N87" s="71"/>
      <c r="O87" s="71"/>
      <c r="P87" s="34"/>
      <c r="Q87" s="2"/>
      <c r="R87" s="2"/>
      <c r="S87" s="2"/>
      <c r="T87" s="2"/>
      <c r="U87" s="2"/>
      <c r="V87" s="2"/>
      <c r="W87" s="2"/>
      <c r="X87" s="2"/>
      <c r="Y87" s="2"/>
      <c r="Z87" s="2"/>
      <c r="AA87" s="2"/>
      <c r="AB87" s="2"/>
      <c r="AE87" s="7" t="str">
        <f t="shared" si="15"/>
        <v/>
      </c>
      <c r="AF87">
        <f t="shared" si="16"/>
        <v>0</v>
      </c>
      <c r="AG87">
        <f t="shared" si="17"/>
        <v>0</v>
      </c>
      <c r="AH87">
        <f t="shared" si="18"/>
        <v>0</v>
      </c>
      <c r="AI87">
        <f t="shared" si="19"/>
        <v>0</v>
      </c>
      <c r="AJ87">
        <f t="shared" si="20"/>
        <v>0</v>
      </c>
      <c r="AK87">
        <f t="shared" si="21"/>
        <v>0</v>
      </c>
      <c r="AL87">
        <f t="shared" si="22"/>
        <v>0</v>
      </c>
    </row>
    <row r="88" spans="1:38" x14ac:dyDescent="0.2">
      <c r="A88" s="33"/>
      <c r="B88" s="87"/>
      <c r="C88" s="71"/>
      <c r="D88" s="71"/>
      <c r="E88" s="85"/>
      <c r="F88" s="85"/>
      <c r="G88" s="60">
        <f t="shared" si="23"/>
        <v>0</v>
      </c>
      <c r="H88" s="61" t="str">
        <f t="shared" si="24"/>
        <v/>
      </c>
      <c r="I88" s="71"/>
      <c r="J88" s="71"/>
      <c r="K88" s="71"/>
      <c r="L88" s="71"/>
      <c r="M88" s="71"/>
      <c r="N88" s="71"/>
      <c r="O88" s="71"/>
      <c r="P88" s="34"/>
      <c r="Q88" s="2"/>
      <c r="R88" s="2"/>
      <c r="S88" s="2"/>
      <c r="T88" s="2"/>
      <c r="U88" s="2"/>
      <c r="V88" s="2"/>
      <c r="W88" s="2"/>
      <c r="X88" s="2"/>
      <c r="Y88" s="2"/>
      <c r="Z88" s="2"/>
      <c r="AA88" s="2"/>
      <c r="AB88" s="2"/>
      <c r="AE88" s="7" t="str">
        <f t="shared" si="15"/>
        <v/>
      </c>
      <c r="AF88">
        <f t="shared" si="16"/>
        <v>0</v>
      </c>
      <c r="AG88">
        <f t="shared" si="17"/>
        <v>0</v>
      </c>
      <c r="AH88">
        <f t="shared" si="18"/>
        <v>0</v>
      </c>
      <c r="AI88">
        <f t="shared" si="19"/>
        <v>0</v>
      </c>
      <c r="AJ88">
        <f t="shared" si="20"/>
        <v>0</v>
      </c>
      <c r="AK88">
        <f t="shared" si="21"/>
        <v>0</v>
      </c>
      <c r="AL88">
        <f t="shared" si="22"/>
        <v>0</v>
      </c>
    </row>
    <row r="89" spans="1:38" x14ac:dyDescent="0.2">
      <c r="A89" s="33"/>
      <c r="B89" s="87"/>
      <c r="C89" s="71"/>
      <c r="D89" s="71"/>
      <c r="E89" s="85"/>
      <c r="F89" s="85"/>
      <c r="G89" s="60">
        <f t="shared" si="23"/>
        <v>0</v>
      </c>
      <c r="H89" s="61" t="str">
        <f t="shared" si="24"/>
        <v/>
      </c>
      <c r="I89" s="71"/>
      <c r="J89" s="71"/>
      <c r="K89" s="71"/>
      <c r="L89" s="71"/>
      <c r="M89" s="71"/>
      <c r="N89" s="71"/>
      <c r="O89" s="71"/>
      <c r="P89" s="34"/>
      <c r="Q89" s="2"/>
      <c r="R89" s="2"/>
      <c r="S89" s="2"/>
      <c r="T89" s="2"/>
      <c r="U89" s="2"/>
      <c r="V89" s="2"/>
      <c r="W89" s="2"/>
      <c r="X89" s="2"/>
      <c r="Y89" s="2"/>
      <c r="Z89" s="2"/>
      <c r="AA89" s="2"/>
      <c r="AB89" s="2"/>
      <c r="AE89" s="7" t="str">
        <f t="shared" si="15"/>
        <v/>
      </c>
      <c r="AF89">
        <f t="shared" si="16"/>
        <v>0</v>
      </c>
      <c r="AG89">
        <f t="shared" si="17"/>
        <v>0</v>
      </c>
      <c r="AH89">
        <f t="shared" si="18"/>
        <v>0</v>
      </c>
      <c r="AI89">
        <f t="shared" si="19"/>
        <v>0</v>
      </c>
      <c r="AJ89">
        <f t="shared" si="20"/>
        <v>0</v>
      </c>
      <c r="AK89">
        <f t="shared" si="21"/>
        <v>0</v>
      </c>
      <c r="AL89">
        <f t="shared" si="22"/>
        <v>0</v>
      </c>
    </row>
    <row r="90" spans="1:38" x14ac:dyDescent="0.2">
      <c r="A90" s="33"/>
      <c r="B90" s="87"/>
      <c r="C90" s="71"/>
      <c r="D90" s="71"/>
      <c r="E90" s="85"/>
      <c r="F90" s="85"/>
      <c r="G90" s="60">
        <f t="shared" si="23"/>
        <v>0</v>
      </c>
      <c r="H90" s="61" t="str">
        <f t="shared" si="24"/>
        <v/>
      </c>
      <c r="I90" s="71"/>
      <c r="J90" s="71"/>
      <c r="K90" s="71"/>
      <c r="L90" s="71"/>
      <c r="M90" s="71"/>
      <c r="N90" s="71"/>
      <c r="O90" s="71"/>
      <c r="P90" s="34"/>
      <c r="Q90" s="2"/>
      <c r="R90" s="2"/>
      <c r="S90" s="2"/>
      <c r="T90" s="2"/>
      <c r="U90" s="2"/>
      <c r="V90" s="2"/>
      <c r="W90" s="2"/>
      <c r="X90" s="2"/>
      <c r="Y90" s="2"/>
      <c r="Z90" s="2"/>
      <c r="AA90" s="2"/>
      <c r="AB90" s="2"/>
      <c r="AE90" s="7" t="str">
        <f t="shared" si="15"/>
        <v/>
      </c>
      <c r="AF90">
        <f t="shared" si="16"/>
        <v>0</v>
      </c>
      <c r="AG90">
        <f t="shared" si="17"/>
        <v>0</v>
      </c>
      <c r="AH90">
        <f t="shared" si="18"/>
        <v>0</v>
      </c>
      <c r="AI90">
        <f t="shared" si="19"/>
        <v>0</v>
      </c>
      <c r="AJ90">
        <f t="shared" si="20"/>
        <v>0</v>
      </c>
      <c r="AK90">
        <f t="shared" si="21"/>
        <v>0</v>
      </c>
      <c r="AL90">
        <f t="shared" si="22"/>
        <v>0</v>
      </c>
    </row>
    <row r="91" spans="1:38" x14ac:dyDescent="0.2">
      <c r="A91" s="33"/>
      <c r="B91" s="87"/>
      <c r="C91" s="71"/>
      <c r="D91" s="71"/>
      <c r="E91" s="85"/>
      <c r="F91" s="85"/>
      <c r="G91" s="60">
        <f t="shared" si="23"/>
        <v>0</v>
      </c>
      <c r="H91" s="61" t="str">
        <f t="shared" si="24"/>
        <v/>
      </c>
      <c r="I91" s="71"/>
      <c r="J91" s="71"/>
      <c r="K91" s="71"/>
      <c r="L91" s="71"/>
      <c r="M91" s="71"/>
      <c r="N91" s="71"/>
      <c r="O91" s="71"/>
      <c r="P91" s="34"/>
      <c r="Q91" s="2"/>
      <c r="R91" s="2"/>
      <c r="S91" s="2"/>
      <c r="T91" s="2"/>
      <c r="U91" s="2"/>
      <c r="V91" s="2"/>
      <c r="W91" s="2"/>
      <c r="X91" s="2"/>
      <c r="Y91" s="2"/>
      <c r="Z91" s="2"/>
      <c r="AA91" s="2"/>
      <c r="AB91" s="2"/>
      <c r="AE91" s="7" t="str">
        <f t="shared" si="15"/>
        <v/>
      </c>
      <c r="AF91">
        <f t="shared" si="16"/>
        <v>0</v>
      </c>
      <c r="AG91">
        <f t="shared" si="17"/>
        <v>0</v>
      </c>
      <c r="AH91">
        <f t="shared" si="18"/>
        <v>0</v>
      </c>
      <c r="AI91">
        <f t="shared" si="19"/>
        <v>0</v>
      </c>
      <c r="AJ91">
        <f t="shared" si="20"/>
        <v>0</v>
      </c>
      <c r="AK91">
        <f t="shared" si="21"/>
        <v>0</v>
      </c>
      <c r="AL91">
        <f t="shared" si="22"/>
        <v>0</v>
      </c>
    </row>
    <row r="92" spans="1:38" x14ac:dyDescent="0.2">
      <c r="A92" s="33"/>
      <c r="B92" s="87"/>
      <c r="C92" s="71"/>
      <c r="D92" s="71"/>
      <c r="E92" s="85"/>
      <c r="F92" s="85"/>
      <c r="G92" s="60">
        <f t="shared" si="23"/>
        <v>0</v>
      </c>
      <c r="H92" s="61" t="str">
        <f t="shared" si="24"/>
        <v/>
      </c>
      <c r="I92" s="71"/>
      <c r="J92" s="71"/>
      <c r="K92" s="71"/>
      <c r="L92" s="71"/>
      <c r="M92" s="71"/>
      <c r="N92" s="71"/>
      <c r="O92" s="71"/>
      <c r="P92" s="34"/>
      <c r="Q92" s="2"/>
      <c r="R92" s="2"/>
      <c r="S92" s="2"/>
      <c r="T92" s="2"/>
      <c r="U92" s="2"/>
      <c r="V92" s="2"/>
      <c r="W92" s="2"/>
      <c r="X92" s="2"/>
      <c r="Y92" s="2"/>
      <c r="Z92" s="2"/>
      <c r="AA92" s="2"/>
      <c r="AB92" s="2"/>
      <c r="AE92" s="7" t="str">
        <f t="shared" si="15"/>
        <v/>
      </c>
      <c r="AF92">
        <f t="shared" si="16"/>
        <v>0</v>
      </c>
      <c r="AG92">
        <f t="shared" si="17"/>
        <v>0</v>
      </c>
      <c r="AH92">
        <f t="shared" si="18"/>
        <v>0</v>
      </c>
      <c r="AI92">
        <f t="shared" si="19"/>
        <v>0</v>
      </c>
      <c r="AJ92">
        <f t="shared" si="20"/>
        <v>0</v>
      </c>
      <c r="AK92">
        <f t="shared" si="21"/>
        <v>0</v>
      </c>
      <c r="AL92">
        <f t="shared" si="22"/>
        <v>0</v>
      </c>
    </row>
    <row r="93" spans="1:38" x14ac:dyDescent="0.2">
      <c r="A93" s="33"/>
      <c r="B93" s="87"/>
      <c r="C93" s="71"/>
      <c r="D93" s="71"/>
      <c r="E93" s="85"/>
      <c r="F93" s="85"/>
      <c r="G93" s="60">
        <f t="shared" si="23"/>
        <v>0</v>
      </c>
      <c r="H93" s="61" t="str">
        <f t="shared" si="24"/>
        <v/>
      </c>
      <c r="I93" s="71"/>
      <c r="J93" s="71"/>
      <c r="K93" s="71"/>
      <c r="L93" s="71"/>
      <c r="M93" s="71"/>
      <c r="N93" s="71"/>
      <c r="O93" s="71"/>
      <c r="P93" s="34"/>
      <c r="Q93" s="2"/>
      <c r="R93" s="2"/>
      <c r="S93" s="2"/>
      <c r="T93" s="2"/>
      <c r="U93" s="2"/>
      <c r="V93" s="2"/>
      <c r="W93" s="2"/>
      <c r="X93" s="2"/>
      <c r="Y93" s="2"/>
      <c r="Z93" s="2"/>
      <c r="AA93" s="2"/>
      <c r="AB93" s="2"/>
      <c r="AE93" s="7" t="str">
        <f t="shared" si="15"/>
        <v/>
      </c>
      <c r="AF93">
        <f t="shared" si="16"/>
        <v>0</v>
      </c>
      <c r="AG93">
        <f t="shared" si="17"/>
        <v>0</v>
      </c>
      <c r="AH93">
        <f t="shared" si="18"/>
        <v>0</v>
      </c>
      <c r="AI93">
        <f t="shared" si="19"/>
        <v>0</v>
      </c>
      <c r="AJ93">
        <f t="shared" si="20"/>
        <v>0</v>
      </c>
      <c r="AK93">
        <f t="shared" si="21"/>
        <v>0</v>
      </c>
      <c r="AL93">
        <f t="shared" si="22"/>
        <v>0</v>
      </c>
    </row>
    <row r="94" spans="1:38" x14ac:dyDescent="0.2">
      <c r="A94" s="33"/>
      <c r="B94" s="87"/>
      <c r="C94" s="71"/>
      <c r="D94" s="71"/>
      <c r="E94" s="85"/>
      <c r="F94" s="85"/>
      <c r="G94" s="60">
        <f t="shared" si="23"/>
        <v>0</v>
      </c>
      <c r="H94" s="61" t="str">
        <f t="shared" si="24"/>
        <v/>
      </c>
      <c r="I94" s="71"/>
      <c r="J94" s="71"/>
      <c r="K94" s="71"/>
      <c r="L94" s="71"/>
      <c r="M94" s="71"/>
      <c r="N94" s="71"/>
      <c r="O94" s="71"/>
      <c r="P94" s="34"/>
      <c r="Q94" s="2"/>
      <c r="R94" s="2"/>
      <c r="S94" s="2"/>
      <c r="T94" s="2"/>
      <c r="U94" s="2"/>
      <c r="V94" s="2"/>
      <c r="W94" s="2"/>
      <c r="X94" s="2"/>
      <c r="Y94" s="2"/>
      <c r="Z94" s="2"/>
      <c r="AA94" s="2"/>
      <c r="AB94" s="2"/>
      <c r="AE94" s="7" t="str">
        <f t="shared" si="15"/>
        <v/>
      </c>
      <c r="AF94">
        <f t="shared" si="16"/>
        <v>0</v>
      </c>
      <c r="AG94">
        <f t="shared" si="17"/>
        <v>0</v>
      </c>
      <c r="AH94">
        <f t="shared" si="18"/>
        <v>0</v>
      </c>
      <c r="AI94">
        <f t="shared" si="19"/>
        <v>0</v>
      </c>
      <c r="AJ94">
        <f t="shared" si="20"/>
        <v>0</v>
      </c>
      <c r="AK94">
        <f t="shared" si="21"/>
        <v>0</v>
      </c>
      <c r="AL94">
        <f t="shared" si="22"/>
        <v>0</v>
      </c>
    </row>
    <row r="95" spans="1:38" x14ac:dyDescent="0.2">
      <c r="A95" s="33"/>
      <c r="B95" s="87"/>
      <c r="C95" s="71"/>
      <c r="D95" s="71"/>
      <c r="E95" s="85"/>
      <c r="F95" s="85"/>
      <c r="G95" s="60">
        <f t="shared" si="23"/>
        <v>0</v>
      </c>
      <c r="H95" s="61" t="str">
        <f t="shared" si="24"/>
        <v/>
      </c>
      <c r="I95" s="71"/>
      <c r="J95" s="71"/>
      <c r="K95" s="71"/>
      <c r="L95" s="71"/>
      <c r="M95" s="71"/>
      <c r="N95" s="71"/>
      <c r="O95" s="71"/>
      <c r="P95" s="34"/>
      <c r="Q95" s="2"/>
      <c r="R95" s="2"/>
      <c r="S95" s="2"/>
      <c r="T95" s="2"/>
      <c r="U95" s="2"/>
      <c r="V95" s="2"/>
      <c r="W95" s="2"/>
      <c r="X95" s="2"/>
      <c r="Y95" s="2"/>
      <c r="Z95" s="2"/>
      <c r="AA95" s="2"/>
      <c r="AB95" s="2"/>
      <c r="AE95" s="7" t="str">
        <f t="shared" si="15"/>
        <v/>
      </c>
      <c r="AF95">
        <f t="shared" si="16"/>
        <v>0</v>
      </c>
      <c r="AG95">
        <f t="shared" si="17"/>
        <v>0</v>
      </c>
      <c r="AH95">
        <f t="shared" si="18"/>
        <v>0</v>
      </c>
      <c r="AI95">
        <f t="shared" si="19"/>
        <v>0</v>
      </c>
      <c r="AJ95">
        <f t="shared" si="20"/>
        <v>0</v>
      </c>
      <c r="AK95">
        <f t="shared" si="21"/>
        <v>0</v>
      </c>
      <c r="AL95">
        <f t="shared" si="22"/>
        <v>0</v>
      </c>
    </row>
    <row r="96" spans="1:38" x14ac:dyDescent="0.2">
      <c r="A96" s="33"/>
      <c r="B96" s="87"/>
      <c r="C96" s="71"/>
      <c r="D96" s="71"/>
      <c r="E96" s="85"/>
      <c r="F96" s="85"/>
      <c r="G96" s="60">
        <f t="shared" si="23"/>
        <v>0</v>
      </c>
      <c r="H96" s="61" t="str">
        <f t="shared" si="24"/>
        <v/>
      </c>
      <c r="I96" s="71"/>
      <c r="J96" s="71"/>
      <c r="K96" s="71"/>
      <c r="L96" s="71"/>
      <c r="M96" s="71"/>
      <c r="N96" s="71"/>
      <c r="O96" s="71"/>
      <c r="P96" s="34"/>
      <c r="Q96" s="2"/>
      <c r="R96" s="2"/>
      <c r="S96" s="2"/>
      <c r="T96" s="2"/>
      <c r="U96" s="2"/>
      <c r="V96" s="2"/>
      <c r="W96" s="2"/>
      <c r="X96" s="2"/>
      <c r="Y96" s="2"/>
      <c r="Z96" s="2"/>
      <c r="AA96" s="2"/>
      <c r="AB96" s="2"/>
      <c r="AE96" s="7" t="str">
        <f t="shared" si="15"/>
        <v/>
      </c>
      <c r="AF96">
        <f t="shared" si="16"/>
        <v>0</v>
      </c>
      <c r="AG96">
        <f t="shared" si="17"/>
        <v>0</v>
      </c>
      <c r="AH96">
        <f t="shared" si="18"/>
        <v>0</v>
      </c>
      <c r="AI96">
        <f t="shared" si="19"/>
        <v>0</v>
      </c>
      <c r="AJ96">
        <f t="shared" si="20"/>
        <v>0</v>
      </c>
      <c r="AK96">
        <f t="shared" si="21"/>
        <v>0</v>
      </c>
      <c r="AL96">
        <f t="shared" si="22"/>
        <v>0</v>
      </c>
    </row>
    <row r="97" spans="1:38" x14ac:dyDescent="0.2">
      <c r="A97" s="33"/>
      <c r="B97" s="87"/>
      <c r="C97" s="71"/>
      <c r="D97" s="71"/>
      <c r="E97" s="85"/>
      <c r="F97" s="85"/>
      <c r="G97" s="60">
        <f t="shared" si="23"/>
        <v>0</v>
      </c>
      <c r="H97" s="61" t="str">
        <f t="shared" si="24"/>
        <v/>
      </c>
      <c r="I97" s="71"/>
      <c r="J97" s="71"/>
      <c r="K97" s="71"/>
      <c r="L97" s="71"/>
      <c r="M97" s="71"/>
      <c r="N97" s="71"/>
      <c r="O97" s="71"/>
      <c r="P97" s="34"/>
      <c r="Q97" s="2"/>
      <c r="R97" s="2"/>
      <c r="S97" s="2"/>
      <c r="T97" s="2"/>
      <c r="U97" s="2"/>
      <c r="V97" s="2"/>
      <c r="W97" s="2"/>
      <c r="X97" s="2"/>
      <c r="Y97" s="2"/>
      <c r="Z97" s="2"/>
      <c r="AA97" s="2"/>
      <c r="AB97" s="2"/>
      <c r="AE97" s="7" t="str">
        <f t="shared" si="15"/>
        <v/>
      </c>
      <c r="AF97">
        <f t="shared" si="16"/>
        <v>0</v>
      </c>
      <c r="AG97">
        <f t="shared" si="17"/>
        <v>0</v>
      </c>
      <c r="AH97">
        <f t="shared" si="18"/>
        <v>0</v>
      </c>
      <c r="AI97">
        <f t="shared" si="19"/>
        <v>0</v>
      </c>
      <c r="AJ97">
        <f t="shared" si="20"/>
        <v>0</v>
      </c>
      <c r="AK97">
        <f t="shared" si="21"/>
        <v>0</v>
      </c>
      <c r="AL97">
        <f t="shared" si="22"/>
        <v>0</v>
      </c>
    </row>
    <row r="98" spans="1:38" x14ac:dyDescent="0.2">
      <c r="A98" s="33"/>
      <c r="B98" s="87"/>
      <c r="C98" s="71"/>
      <c r="D98" s="71"/>
      <c r="E98" s="85"/>
      <c r="F98" s="85"/>
      <c r="G98" s="60">
        <f t="shared" si="23"/>
        <v>0</v>
      </c>
      <c r="H98" s="61" t="str">
        <f t="shared" si="24"/>
        <v/>
      </c>
      <c r="I98" s="71"/>
      <c r="J98" s="71"/>
      <c r="K98" s="71"/>
      <c r="L98" s="71"/>
      <c r="M98" s="71"/>
      <c r="N98" s="71"/>
      <c r="O98" s="71"/>
      <c r="P98" s="34"/>
      <c r="Q98" s="2"/>
      <c r="R98" s="2"/>
      <c r="S98" s="2"/>
      <c r="T98" s="2"/>
      <c r="U98" s="2"/>
      <c r="V98" s="2"/>
      <c r="W98" s="2"/>
      <c r="X98" s="2"/>
      <c r="Y98" s="2"/>
      <c r="Z98" s="2"/>
      <c r="AA98" s="2"/>
      <c r="AB98" s="2"/>
      <c r="AE98" s="7" t="str">
        <f t="shared" si="15"/>
        <v/>
      </c>
      <c r="AF98">
        <f t="shared" si="16"/>
        <v>0</v>
      </c>
      <c r="AG98">
        <f t="shared" si="17"/>
        <v>0</v>
      </c>
      <c r="AH98">
        <f t="shared" si="18"/>
        <v>0</v>
      </c>
      <c r="AI98">
        <f t="shared" si="19"/>
        <v>0</v>
      </c>
      <c r="AJ98">
        <f t="shared" si="20"/>
        <v>0</v>
      </c>
      <c r="AK98">
        <f t="shared" si="21"/>
        <v>0</v>
      </c>
      <c r="AL98">
        <f t="shared" si="22"/>
        <v>0</v>
      </c>
    </row>
    <row r="99" spans="1:38" x14ac:dyDescent="0.2">
      <c r="A99" s="33"/>
      <c r="B99" s="87"/>
      <c r="C99" s="71"/>
      <c r="D99" s="71"/>
      <c r="E99" s="85"/>
      <c r="F99" s="85"/>
      <c r="G99" s="60">
        <f t="shared" si="23"/>
        <v>0</v>
      </c>
      <c r="H99" s="61" t="str">
        <f t="shared" si="24"/>
        <v/>
      </c>
      <c r="I99" s="71"/>
      <c r="J99" s="71"/>
      <c r="K99" s="71"/>
      <c r="L99" s="71"/>
      <c r="M99" s="71"/>
      <c r="N99" s="71"/>
      <c r="O99" s="71"/>
      <c r="P99" s="34"/>
      <c r="Q99" s="2"/>
      <c r="R99" s="2"/>
      <c r="S99" s="2"/>
      <c r="T99" s="2"/>
      <c r="U99" s="2"/>
      <c r="V99" s="2"/>
      <c r="W99" s="2"/>
      <c r="X99" s="2"/>
      <c r="Y99" s="2"/>
      <c r="Z99" s="2"/>
      <c r="AA99" s="2"/>
      <c r="AB99" s="2"/>
      <c r="AE99" s="7" t="str">
        <f t="shared" si="15"/>
        <v/>
      </c>
      <c r="AF99">
        <f t="shared" si="16"/>
        <v>0</v>
      </c>
      <c r="AG99">
        <f t="shared" si="17"/>
        <v>0</v>
      </c>
      <c r="AH99">
        <f t="shared" si="18"/>
        <v>0</v>
      </c>
      <c r="AI99">
        <f t="shared" si="19"/>
        <v>0</v>
      </c>
      <c r="AJ99">
        <f t="shared" si="20"/>
        <v>0</v>
      </c>
      <c r="AK99">
        <f t="shared" si="21"/>
        <v>0</v>
      </c>
      <c r="AL99">
        <f t="shared" si="22"/>
        <v>0</v>
      </c>
    </row>
    <row r="100" spans="1:38" x14ac:dyDescent="0.2">
      <c r="A100" s="33"/>
      <c r="B100" s="87"/>
      <c r="C100" s="71"/>
      <c r="D100" s="71"/>
      <c r="E100" s="85"/>
      <c r="F100" s="85"/>
      <c r="G100" s="60">
        <f t="shared" si="23"/>
        <v>0</v>
      </c>
      <c r="H100" s="61" t="str">
        <f t="shared" si="24"/>
        <v/>
      </c>
      <c r="I100" s="71"/>
      <c r="J100" s="71"/>
      <c r="K100" s="71"/>
      <c r="L100" s="71"/>
      <c r="M100" s="71"/>
      <c r="N100" s="71"/>
      <c r="O100" s="71"/>
      <c r="P100" s="34"/>
      <c r="Q100" s="2"/>
      <c r="R100" s="2"/>
      <c r="S100" s="2"/>
      <c r="T100" s="2"/>
      <c r="U100" s="2"/>
      <c r="V100" s="2"/>
      <c r="W100" s="2"/>
      <c r="X100" s="2"/>
      <c r="Y100" s="2"/>
      <c r="Z100" s="2"/>
      <c r="AA100" s="2"/>
      <c r="AB100" s="2"/>
      <c r="AE100" s="7" t="str">
        <f t="shared" si="15"/>
        <v/>
      </c>
      <c r="AF100">
        <f t="shared" si="16"/>
        <v>0</v>
      </c>
      <c r="AG100">
        <f t="shared" si="17"/>
        <v>0</v>
      </c>
      <c r="AH100">
        <f t="shared" si="18"/>
        <v>0</v>
      </c>
      <c r="AI100">
        <f t="shared" si="19"/>
        <v>0</v>
      </c>
      <c r="AJ100">
        <f t="shared" si="20"/>
        <v>0</v>
      </c>
      <c r="AK100">
        <f t="shared" si="21"/>
        <v>0</v>
      </c>
      <c r="AL100">
        <f t="shared" si="22"/>
        <v>0</v>
      </c>
    </row>
    <row r="101" spans="1:38" x14ac:dyDescent="0.2">
      <c r="A101" s="33"/>
      <c r="B101" s="87"/>
      <c r="C101" s="71"/>
      <c r="D101" s="71"/>
      <c r="E101" s="85"/>
      <c r="F101" s="85"/>
      <c r="G101" s="60">
        <f t="shared" si="23"/>
        <v>0</v>
      </c>
      <c r="H101" s="61" t="str">
        <f t="shared" si="24"/>
        <v/>
      </c>
      <c r="I101" s="71"/>
      <c r="J101" s="71"/>
      <c r="K101" s="71"/>
      <c r="L101" s="71"/>
      <c r="M101" s="71"/>
      <c r="N101" s="71"/>
      <c r="O101" s="71"/>
      <c r="P101" s="34"/>
      <c r="Q101" s="2"/>
      <c r="R101" s="2"/>
      <c r="S101" s="2"/>
      <c r="T101" s="2"/>
      <c r="U101" s="2"/>
      <c r="V101" s="2"/>
      <c r="W101" s="2"/>
      <c r="X101" s="2"/>
      <c r="Y101" s="2"/>
      <c r="Z101" s="2"/>
      <c r="AA101" s="2"/>
      <c r="AB101" s="2"/>
      <c r="AE101" s="7" t="str">
        <f t="shared" si="15"/>
        <v/>
      </c>
      <c r="AF101">
        <f t="shared" si="16"/>
        <v>0</v>
      </c>
      <c r="AG101">
        <f t="shared" si="17"/>
        <v>0</v>
      </c>
      <c r="AH101">
        <f t="shared" si="18"/>
        <v>0</v>
      </c>
      <c r="AI101">
        <f t="shared" si="19"/>
        <v>0</v>
      </c>
      <c r="AJ101">
        <f t="shared" si="20"/>
        <v>0</v>
      </c>
      <c r="AK101">
        <f t="shared" si="21"/>
        <v>0</v>
      </c>
      <c r="AL101">
        <f t="shared" si="22"/>
        <v>0</v>
      </c>
    </row>
    <row r="102" spans="1:38" x14ac:dyDescent="0.2">
      <c r="A102" s="33"/>
      <c r="B102" s="87"/>
      <c r="C102" s="71"/>
      <c r="D102" s="71"/>
      <c r="E102" s="85"/>
      <c r="F102" s="85"/>
      <c r="G102" s="60">
        <f t="shared" si="23"/>
        <v>0</v>
      </c>
      <c r="H102" s="61" t="str">
        <f t="shared" si="24"/>
        <v/>
      </c>
      <c r="I102" s="71"/>
      <c r="J102" s="71"/>
      <c r="K102" s="71"/>
      <c r="L102" s="71"/>
      <c r="M102" s="71"/>
      <c r="N102" s="71"/>
      <c r="O102" s="71"/>
      <c r="P102" s="34"/>
      <c r="Q102" s="2"/>
      <c r="R102" s="2"/>
      <c r="S102" s="2"/>
      <c r="T102" s="2"/>
      <c r="U102" s="2"/>
      <c r="V102" s="2"/>
      <c r="W102" s="2"/>
      <c r="X102" s="2"/>
      <c r="Y102" s="2"/>
      <c r="Z102" s="2"/>
      <c r="AA102" s="2"/>
      <c r="AB102" s="2"/>
      <c r="AE102" s="7" t="str">
        <f t="shared" si="15"/>
        <v/>
      </c>
      <c r="AF102">
        <f t="shared" si="16"/>
        <v>0</v>
      </c>
      <c r="AG102">
        <f t="shared" si="17"/>
        <v>0</v>
      </c>
      <c r="AH102">
        <f t="shared" si="18"/>
        <v>0</v>
      </c>
      <c r="AI102">
        <f t="shared" si="19"/>
        <v>0</v>
      </c>
      <c r="AJ102">
        <f t="shared" si="20"/>
        <v>0</v>
      </c>
      <c r="AK102">
        <f t="shared" si="21"/>
        <v>0</v>
      </c>
      <c r="AL102">
        <f t="shared" si="22"/>
        <v>0</v>
      </c>
    </row>
    <row r="103" spans="1:38" x14ac:dyDescent="0.2">
      <c r="A103" s="33"/>
      <c r="B103" s="87"/>
      <c r="C103" s="71"/>
      <c r="D103" s="71"/>
      <c r="E103" s="85"/>
      <c r="F103" s="85"/>
      <c r="G103" s="60">
        <f t="shared" si="23"/>
        <v>0</v>
      </c>
      <c r="H103" s="61" t="str">
        <f t="shared" si="24"/>
        <v/>
      </c>
      <c r="I103" s="71"/>
      <c r="J103" s="71"/>
      <c r="K103" s="71"/>
      <c r="L103" s="71"/>
      <c r="M103" s="71"/>
      <c r="N103" s="71"/>
      <c r="O103" s="71"/>
      <c r="P103" s="34"/>
      <c r="Q103" s="2"/>
      <c r="R103" s="2"/>
      <c r="S103" s="2"/>
      <c r="T103" s="2"/>
      <c r="U103" s="2"/>
      <c r="V103" s="2"/>
      <c r="W103" s="2"/>
      <c r="X103" s="2"/>
      <c r="Y103" s="2"/>
      <c r="Z103" s="2"/>
      <c r="AA103" s="2"/>
      <c r="AB103" s="2"/>
      <c r="AE103" s="7" t="str">
        <f t="shared" si="15"/>
        <v/>
      </c>
      <c r="AF103">
        <f t="shared" si="16"/>
        <v>0</v>
      </c>
      <c r="AG103">
        <f t="shared" si="17"/>
        <v>0</v>
      </c>
      <c r="AH103">
        <f t="shared" si="18"/>
        <v>0</v>
      </c>
      <c r="AI103">
        <f t="shared" si="19"/>
        <v>0</v>
      </c>
      <c r="AJ103">
        <f t="shared" si="20"/>
        <v>0</v>
      </c>
      <c r="AK103">
        <f t="shared" si="21"/>
        <v>0</v>
      </c>
      <c r="AL103">
        <f t="shared" si="22"/>
        <v>0</v>
      </c>
    </row>
    <row r="104" spans="1:38" x14ac:dyDescent="0.2">
      <c r="A104" s="33"/>
      <c r="B104" s="87"/>
      <c r="C104" s="71"/>
      <c r="D104" s="71"/>
      <c r="E104" s="85"/>
      <c r="F104" s="85"/>
      <c r="G104" s="60">
        <f t="shared" si="23"/>
        <v>0</v>
      </c>
      <c r="H104" s="61" t="str">
        <f t="shared" si="24"/>
        <v/>
      </c>
      <c r="I104" s="71"/>
      <c r="J104" s="71"/>
      <c r="K104" s="71"/>
      <c r="L104" s="71"/>
      <c r="M104" s="71"/>
      <c r="N104" s="71"/>
      <c r="O104" s="71"/>
      <c r="P104" s="34"/>
      <c r="Q104" s="2"/>
      <c r="R104" s="2"/>
      <c r="S104" s="2"/>
      <c r="T104" s="2"/>
      <c r="U104" s="2"/>
      <c r="V104" s="2"/>
      <c r="W104" s="2"/>
      <c r="X104" s="2"/>
      <c r="Y104" s="2"/>
      <c r="Z104" s="2"/>
      <c r="AA104" s="2"/>
      <c r="AB104" s="2"/>
      <c r="AE104" s="7" t="str">
        <f t="shared" si="15"/>
        <v/>
      </c>
      <c r="AF104">
        <f t="shared" si="16"/>
        <v>0</v>
      </c>
      <c r="AG104">
        <f t="shared" si="17"/>
        <v>0</v>
      </c>
      <c r="AH104">
        <f t="shared" si="18"/>
        <v>0</v>
      </c>
      <c r="AI104">
        <f t="shared" si="19"/>
        <v>0</v>
      </c>
      <c r="AJ104">
        <f t="shared" si="20"/>
        <v>0</v>
      </c>
      <c r="AK104">
        <f t="shared" si="21"/>
        <v>0</v>
      </c>
      <c r="AL104">
        <f t="shared" si="22"/>
        <v>0</v>
      </c>
    </row>
    <row r="105" spans="1:38" x14ac:dyDescent="0.2">
      <c r="A105" s="33"/>
      <c r="B105" s="87"/>
      <c r="C105" s="71"/>
      <c r="D105" s="71"/>
      <c r="E105" s="85"/>
      <c r="F105" s="85"/>
      <c r="G105" s="60">
        <f t="shared" si="23"/>
        <v>0</v>
      </c>
      <c r="H105" s="61" t="str">
        <f t="shared" si="24"/>
        <v/>
      </c>
      <c r="I105" s="71"/>
      <c r="J105" s="71"/>
      <c r="K105" s="71"/>
      <c r="L105" s="71"/>
      <c r="M105" s="71"/>
      <c r="N105" s="71"/>
      <c r="O105" s="71"/>
      <c r="P105" s="34"/>
      <c r="Q105" s="2"/>
      <c r="R105" s="2"/>
      <c r="S105" s="2"/>
      <c r="T105" s="2"/>
      <c r="U105" s="2"/>
      <c r="V105" s="2"/>
      <c r="W105" s="2"/>
      <c r="X105" s="2"/>
      <c r="Y105" s="2"/>
      <c r="Z105" s="2"/>
      <c r="AA105" s="2"/>
      <c r="AB105" s="2"/>
      <c r="AE105" s="7" t="str">
        <f t="shared" si="15"/>
        <v/>
      </c>
      <c r="AF105">
        <f t="shared" si="16"/>
        <v>0</v>
      </c>
      <c r="AG105">
        <f t="shared" si="17"/>
        <v>0</v>
      </c>
      <c r="AH105">
        <f t="shared" si="18"/>
        <v>0</v>
      </c>
      <c r="AI105">
        <f t="shared" si="19"/>
        <v>0</v>
      </c>
      <c r="AJ105">
        <f t="shared" si="20"/>
        <v>0</v>
      </c>
      <c r="AK105">
        <f t="shared" si="21"/>
        <v>0</v>
      </c>
      <c r="AL105">
        <f t="shared" si="22"/>
        <v>0</v>
      </c>
    </row>
    <row r="106" spans="1:38" x14ac:dyDescent="0.2">
      <c r="A106" s="33"/>
      <c r="B106" s="87"/>
      <c r="C106" s="71"/>
      <c r="D106" s="71"/>
      <c r="E106" s="85"/>
      <c r="F106" s="85"/>
      <c r="G106" s="60">
        <f t="shared" si="23"/>
        <v>0</v>
      </c>
      <c r="H106" s="61" t="str">
        <f t="shared" si="24"/>
        <v/>
      </c>
      <c r="I106" s="71"/>
      <c r="J106" s="71"/>
      <c r="K106" s="71"/>
      <c r="L106" s="71"/>
      <c r="M106" s="71"/>
      <c r="N106" s="71"/>
      <c r="O106" s="71"/>
      <c r="P106" s="34"/>
      <c r="Q106" s="2"/>
      <c r="R106" s="2"/>
      <c r="S106" s="2"/>
      <c r="T106" s="2"/>
      <c r="U106" s="2"/>
      <c r="V106" s="2"/>
      <c r="W106" s="2"/>
      <c r="X106" s="2"/>
      <c r="Y106" s="2"/>
      <c r="Z106" s="2"/>
      <c r="AA106" s="2"/>
      <c r="AB106" s="2"/>
      <c r="AE106" s="7" t="str">
        <f t="shared" si="15"/>
        <v/>
      </c>
      <c r="AF106">
        <f t="shared" si="16"/>
        <v>0</v>
      </c>
      <c r="AG106">
        <f t="shared" si="17"/>
        <v>0</v>
      </c>
      <c r="AH106">
        <f t="shared" si="18"/>
        <v>0</v>
      </c>
      <c r="AI106">
        <f t="shared" si="19"/>
        <v>0</v>
      </c>
      <c r="AJ106">
        <f t="shared" si="20"/>
        <v>0</v>
      </c>
      <c r="AK106">
        <f t="shared" si="21"/>
        <v>0</v>
      </c>
      <c r="AL106">
        <f t="shared" si="22"/>
        <v>0</v>
      </c>
    </row>
    <row r="107" spans="1:38" x14ac:dyDescent="0.2">
      <c r="A107" s="33"/>
      <c r="B107" s="87"/>
      <c r="C107" s="71"/>
      <c r="D107" s="71"/>
      <c r="E107" s="85"/>
      <c r="F107" s="85"/>
      <c r="G107" s="60">
        <f t="shared" si="23"/>
        <v>0</v>
      </c>
      <c r="H107" s="61" t="str">
        <f t="shared" si="24"/>
        <v/>
      </c>
      <c r="I107" s="71"/>
      <c r="J107" s="71"/>
      <c r="K107" s="71"/>
      <c r="L107" s="71"/>
      <c r="M107" s="71"/>
      <c r="N107" s="71"/>
      <c r="O107" s="71"/>
      <c r="P107" s="34"/>
      <c r="Q107" s="2"/>
      <c r="R107" s="2"/>
      <c r="S107" s="2"/>
      <c r="T107" s="2"/>
      <c r="U107" s="2"/>
      <c r="V107" s="2"/>
      <c r="W107" s="2"/>
      <c r="X107" s="2"/>
      <c r="Y107" s="2"/>
      <c r="Z107" s="2"/>
      <c r="AA107" s="2"/>
      <c r="AB107" s="2"/>
      <c r="AE107" s="7" t="str">
        <f t="shared" si="15"/>
        <v/>
      </c>
      <c r="AF107">
        <f t="shared" si="16"/>
        <v>0</v>
      </c>
      <c r="AG107">
        <f t="shared" si="17"/>
        <v>0</v>
      </c>
      <c r="AH107">
        <f t="shared" si="18"/>
        <v>0</v>
      </c>
      <c r="AI107">
        <f t="shared" si="19"/>
        <v>0</v>
      </c>
      <c r="AJ107">
        <f t="shared" si="20"/>
        <v>0</v>
      </c>
      <c r="AK107">
        <f t="shared" si="21"/>
        <v>0</v>
      </c>
      <c r="AL107">
        <f t="shared" si="22"/>
        <v>0</v>
      </c>
    </row>
    <row r="108" spans="1:38" x14ac:dyDescent="0.2">
      <c r="A108" s="33"/>
      <c r="B108" s="87"/>
      <c r="C108" s="71"/>
      <c r="D108" s="71"/>
      <c r="E108" s="85"/>
      <c r="F108" s="85"/>
      <c r="G108" s="60">
        <f t="shared" si="23"/>
        <v>0</v>
      </c>
      <c r="H108" s="61" t="str">
        <f t="shared" si="24"/>
        <v/>
      </c>
      <c r="I108" s="71"/>
      <c r="J108" s="71"/>
      <c r="K108" s="71"/>
      <c r="L108" s="71"/>
      <c r="M108" s="71"/>
      <c r="N108" s="71"/>
      <c r="O108" s="71"/>
      <c r="P108" s="34"/>
      <c r="Q108" s="2"/>
      <c r="R108" s="2"/>
      <c r="S108" s="2"/>
      <c r="T108" s="2"/>
      <c r="U108" s="2"/>
      <c r="V108" s="2"/>
      <c r="W108" s="2"/>
      <c r="X108" s="2"/>
      <c r="Y108" s="2"/>
      <c r="Z108" s="2"/>
      <c r="AA108" s="2"/>
      <c r="AB108" s="2"/>
      <c r="AE108" s="7" t="str">
        <f t="shared" si="15"/>
        <v/>
      </c>
      <c r="AF108">
        <f t="shared" si="16"/>
        <v>0</v>
      </c>
      <c r="AG108">
        <f t="shared" si="17"/>
        <v>0</v>
      </c>
      <c r="AH108">
        <f t="shared" si="18"/>
        <v>0</v>
      </c>
      <c r="AI108">
        <f t="shared" si="19"/>
        <v>0</v>
      </c>
      <c r="AJ108">
        <f t="shared" si="20"/>
        <v>0</v>
      </c>
      <c r="AK108">
        <f t="shared" si="21"/>
        <v>0</v>
      </c>
      <c r="AL108">
        <f t="shared" si="22"/>
        <v>0</v>
      </c>
    </row>
    <row r="109" spans="1:38" x14ac:dyDescent="0.2">
      <c r="A109" s="33"/>
      <c r="B109" s="87"/>
      <c r="C109" s="71"/>
      <c r="D109" s="71"/>
      <c r="E109" s="85"/>
      <c r="F109" s="85"/>
      <c r="G109" s="60">
        <f t="shared" si="23"/>
        <v>0</v>
      </c>
      <c r="H109" s="61" t="str">
        <f t="shared" si="24"/>
        <v/>
      </c>
      <c r="I109" s="71"/>
      <c r="J109" s="71"/>
      <c r="K109" s="71"/>
      <c r="L109" s="71"/>
      <c r="M109" s="71"/>
      <c r="N109" s="71"/>
      <c r="O109" s="71"/>
      <c r="P109" s="34"/>
      <c r="Q109" s="2"/>
      <c r="R109" s="2"/>
      <c r="S109" s="2"/>
      <c r="T109" s="2"/>
      <c r="U109" s="2"/>
      <c r="V109" s="2"/>
      <c r="W109" s="2"/>
      <c r="X109" s="2"/>
      <c r="Y109" s="2"/>
      <c r="Z109" s="2"/>
      <c r="AA109" s="2"/>
      <c r="AB109" s="2"/>
      <c r="AE109" s="7" t="str">
        <f t="shared" si="15"/>
        <v/>
      </c>
      <c r="AF109">
        <f t="shared" si="16"/>
        <v>0</v>
      </c>
      <c r="AG109">
        <f t="shared" si="17"/>
        <v>0</v>
      </c>
      <c r="AH109">
        <f t="shared" si="18"/>
        <v>0</v>
      </c>
      <c r="AI109">
        <f t="shared" si="19"/>
        <v>0</v>
      </c>
      <c r="AJ109">
        <f t="shared" si="20"/>
        <v>0</v>
      </c>
      <c r="AK109">
        <f t="shared" si="21"/>
        <v>0</v>
      </c>
      <c r="AL109">
        <f t="shared" si="22"/>
        <v>0</v>
      </c>
    </row>
    <row r="110" spans="1:38" x14ac:dyDescent="0.2">
      <c r="A110" s="33"/>
      <c r="B110" s="87"/>
      <c r="C110" s="71"/>
      <c r="D110" s="71"/>
      <c r="E110" s="85"/>
      <c r="F110" s="85"/>
      <c r="G110" s="60">
        <f t="shared" si="23"/>
        <v>0</v>
      </c>
      <c r="H110" s="61" t="str">
        <f t="shared" si="24"/>
        <v/>
      </c>
      <c r="I110" s="71"/>
      <c r="J110" s="71"/>
      <c r="K110" s="71"/>
      <c r="L110" s="71"/>
      <c r="M110" s="71"/>
      <c r="N110" s="71"/>
      <c r="O110" s="71"/>
      <c r="P110" s="34"/>
      <c r="Q110" s="2"/>
      <c r="R110" s="2"/>
      <c r="S110" s="2"/>
      <c r="T110" s="2"/>
      <c r="U110" s="2"/>
      <c r="V110" s="2"/>
      <c r="W110" s="2"/>
      <c r="X110" s="2"/>
      <c r="Y110" s="2"/>
      <c r="Z110" s="2"/>
      <c r="AA110" s="2"/>
      <c r="AB110" s="2"/>
      <c r="AE110" s="7" t="str">
        <f t="shared" si="15"/>
        <v/>
      </c>
      <c r="AF110">
        <f t="shared" si="16"/>
        <v>0</v>
      </c>
      <c r="AG110">
        <f t="shared" si="17"/>
        <v>0</v>
      </c>
      <c r="AH110">
        <f t="shared" si="18"/>
        <v>0</v>
      </c>
      <c r="AI110">
        <f t="shared" si="19"/>
        <v>0</v>
      </c>
      <c r="AJ110">
        <f t="shared" si="20"/>
        <v>0</v>
      </c>
      <c r="AK110">
        <f t="shared" si="21"/>
        <v>0</v>
      </c>
      <c r="AL110">
        <f t="shared" si="22"/>
        <v>0</v>
      </c>
    </row>
    <row r="111" spans="1:38" x14ac:dyDescent="0.2">
      <c r="A111" s="33"/>
      <c r="B111" s="87"/>
      <c r="C111" s="71"/>
      <c r="D111" s="71"/>
      <c r="E111" s="85"/>
      <c r="F111" s="85"/>
      <c r="G111" s="60">
        <f t="shared" si="23"/>
        <v>0</v>
      </c>
      <c r="H111" s="61" t="str">
        <f t="shared" si="24"/>
        <v/>
      </c>
      <c r="I111" s="71"/>
      <c r="J111" s="71"/>
      <c r="K111" s="71"/>
      <c r="L111" s="71"/>
      <c r="M111" s="71"/>
      <c r="N111" s="71"/>
      <c r="O111" s="71"/>
      <c r="P111" s="34"/>
      <c r="Q111" s="2"/>
      <c r="R111" s="2"/>
      <c r="S111" s="2"/>
      <c r="T111" s="2"/>
      <c r="U111" s="2"/>
      <c r="V111" s="2"/>
      <c r="W111" s="2"/>
      <c r="X111" s="2"/>
      <c r="Y111" s="2"/>
      <c r="Z111" s="2"/>
      <c r="AA111" s="2"/>
      <c r="AB111" s="2"/>
      <c r="AE111" s="7" t="str">
        <f t="shared" si="15"/>
        <v/>
      </c>
      <c r="AF111">
        <f t="shared" si="16"/>
        <v>0</v>
      </c>
      <c r="AG111">
        <f t="shared" si="17"/>
        <v>0</v>
      </c>
      <c r="AH111">
        <f t="shared" si="18"/>
        <v>0</v>
      </c>
      <c r="AI111">
        <f t="shared" si="19"/>
        <v>0</v>
      </c>
      <c r="AJ111">
        <f t="shared" si="20"/>
        <v>0</v>
      </c>
      <c r="AK111">
        <f t="shared" si="21"/>
        <v>0</v>
      </c>
      <c r="AL111">
        <f t="shared" si="22"/>
        <v>0</v>
      </c>
    </row>
    <row r="112" spans="1:38" x14ac:dyDescent="0.2">
      <c r="A112" s="33"/>
      <c r="B112" s="87"/>
      <c r="C112" s="71"/>
      <c r="D112" s="71"/>
      <c r="E112" s="85"/>
      <c r="F112" s="85"/>
      <c r="G112" s="60">
        <f t="shared" si="23"/>
        <v>0</v>
      </c>
      <c r="H112" s="61" t="str">
        <f t="shared" si="24"/>
        <v/>
      </c>
      <c r="I112" s="71"/>
      <c r="J112" s="71"/>
      <c r="K112" s="71"/>
      <c r="L112" s="71"/>
      <c r="M112" s="71"/>
      <c r="N112" s="71"/>
      <c r="O112" s="71"/>
      <c r="P112" s="34"/>
      <c r="Q112" s="2"/>
      <c r="R112" s="2"/>
      <c r="S112" s="2"/>
      <c r="T112" s="2"/>
      <c r="U112" s="2"/>
      <c r="V112" s="2"/>
      <c r="W112" s="2"/>
      <c r="X112" s="2"/>
      <c r="Y112" s="2"/>
      <c r="Z112" s="2"/>
      <c r="AA112" s="2"/>
      <c r="AB112" s="2"/>
      <c r="AE112" s="7" t="str">
        <f t="shared" si="15"/>
        <v/>
      </c>
      <c r="AF112">
        <f t="shared" si="16"/>
        <v>0</v>
      </c>
      <c r="AG112">
        <f t="shared" si="17"/>
        <v>0</v>
      </c>
      <c r="AH112">
        <f t="shared" si="18"/>
        <v>0</v>
      </c>
      <c r="AI112">
        <f t="shared" si="19"/>
        <v>0</v>
      </c>
      <c r="AJ112">
        <f t="shared" si="20"/>
        <v>0</v>
      </c>
      <c r="AK112">
        <f t="shared" si="21"/>
        <v>0</v>
      </c>
      <c r="AL112">
        <f t="shared" si="22"/>
        <v>0</v>
      </c>
    </row>
    <row r="113" spans="1:38" x14ac:dyDescent="0.2">
      <c r="A113" s="33"/>
      <c r="B113" s="87"/>
      <c r="C113" s="71"/>
      <c r="D113" s="71"/>
      <c r="E113" s="85"/>
      <c r="F113" s="85"/>
      <c r="G113" s="60">
        <f t="shared" si="23"/>
        <v>0</v>
      </c>
      <c r="H113" s="61" t="str">
        <f t="shared" si="24"/>
        <v/>
      </c>
      <c r="I113" s="71"/>
      <c r="J113" s="71"/>
      <c r="K113" s="71"/>
      <c r="L113" s="71"/>
      <c r="M113" s="71"/>
      <c r="N113" s="71"/>
      <c r="O113" s="71"/>
      <c r="P113" s="34"/>
      <c r="Q113" s="2"/>
      <c r="R113" s="2"/>
      <c r="S113" s="2"/>
      <c r="T113" s="2"/>
      <c r="U113" s="2"/>
      <c r="V113" s="2"/>
      <c r="W113" s="2"/>
      <c r="X113" s="2"/>
      <c r="Y113" s="2"/>
      <c r="Z113" s="2"/>
      <c r="AA113" s="2"/>
      <c r="AB113" s="2"/>
      <c r="AE113" s="7" t="str">
        <f t="shared" si="15"/>
        <v/>
      </c>
      <c r="AF113">
        <f t="shared" si="16"/>
        <v>0</v>
      </c>
      <c r="AG113">
        <f t="shared" si="17"/>
        <v>0</v>
      </c>
      <c r="AH113">
        <f t="shared" si="18"/>
        <v>0</v>
      </c>
      <c r="AI113">
        <f t="shared" si="19"/>
        <v>0</v>
      </c>
      <c r="AJ113">
        <f t="shared" si="20"/>
        <v>0</v>
      </c>
      <c r="AK113">
        <f t="shared" si="21"/>
        <v>0</v>
      </c>
      <c r="AL113">
        <f t="shared" si="22"/>
        <v>0</v>
      </c>
    </row>
    <row r="114" spans="1:38" x14ac:dyDescent="0.2">
      <c r="A114" s="33"/>
      <c r="B114" s="87"/>
      <c r="C114" s="71"/>
      <c r="D114" s="71"/>
      <c r="E114" s="85"/>
      <c r="F114" s="85"/>
      <c r="G114" s="60">
        <f t="shared" si="23"/>
        <v>0</v>
      </c>
      <c r="H114" s="61" t="str">
        <f t="shared" si="24"/>
        <v/>
      </c>
      <c r="I114" s="71"/>
      <c r="J114" s="71"/>
      <c r="K114" s="71"/>
      <c r="L114" s="71"/>
      <c r="M114" s="71"/>
      <c r="N114" s="71"/>
      <c r="O114" s="71"/>
      <c r="P114" s="34"/>
      <c r="Q114" s="2"/>
      <c r="R114" s="2"/>
      <c r="S114" s="2"/>
      <c r="T114" s="2"/>
      <c r="U114" s="2"/>
      <c r="V114" s="2"/>
      <c r="W114" s="2"/>
      <c r="X114" s="2"/>
      <c r="Y114" s="2"/>
      <c r="Z114" s="2"/>
      <c r="AA114" s="2"/>
      <c r="AB114" s="2"/>
      <c r="AE114" s="7" t="str">
        <f t="shared" si="15"/>
        <v/>
      </c>
      <c r="AF114">
        <f t="shared" si="16"/>
        <v>0</v>
      </c>
      <c r="AG114">
        <f t="shared" si="17"/>
        <v>0</v>
      </c>
      <c r="AH114">
        <f t="shared" si="18"/>
        <v>0</v>
      </c>
      <c r="AI114">
        <f t="shared" si="19"/>
        <v>0</v>
      </c>
      <c r="AJ114">
        <f t="shared" si="20"/>
        <v>0</v>
      </c>
      <c r="AK114">
        <f t="shared" si="21"/>
        <v>0</v>
      </c>
      <c r="AL114">
        <f t="shared" si="22"/>
        <v>0</v>
      </c>
    </row>
    <row r="115" spans="1:38" x14ac:dyDescent="0.2">
      <c r="A115" s="33"/>
      <c r="B115" s="87"/>
      <c r="C115" s="71"/>
      <c r="D115" s="71"/>
      <c r="E115" s="85"/>
      <c r="F115" s="85"/>
      <c r="G115" s="60">
        <f t="shared" si="23"/>
        <v>0</v>
      </c>
      <c r="H115" s="61" t="str">
        <f t="shared" si="24"/>
        <v/>
      </c>
      <c r="I115" s="71"/>
      <c r="J115" s="71"/>
      <c r="K115" s="71"/>
      <c r="L115" s="71"/>
      <c r="M115" s="71"/>
      <c r="N115" s="71"/>
      <c r="O115" s="71"/>
      <c r="P115" s="34"/>
      <c r="Q115" s="2"/>
      <c r="R115" s="2"/>
      <c r="S115" s="2"/>
      <c r="T115" s="2"/>
      <c r="U115" s="2"/>
      <c r="V115" s="2"/>
      <c r="W115" s="2"/>
      <c r="X115" s="2"/>
      <c r="Y115" s="2"/>
      <c r="Z115" s="2"/>
      <c r="AA115" s="2"/>
      <c r="AB115" s="2"/>
      <c r="AE115" s="7" t="str">
        <f t="shared" si="15"/>
        <v/>
      </c>
      <c r="AF115">
        <f t="shared" si="16"/>
        <v>0</v>
      </c>
      <c r="AG115">
        <f t="shared" si="17"/>
        <v>0</v>
      </c>
      <c r="AH115">
        <f t="shared" si="18"/>
        <v>0</v>
      </c>
      <c r="AI115">
        <f t="shared" si="19"/>
        <v>0</v>
      </c>
      <c r="AJ115">
        <f t="shared" si="20"/>
        <v>0</v>
      </c>
      <c r="AK115">
        <f t="shared" si="21"/>
        <v>0</v>
      </c>
      <c r="AL115">
        <f t="shared" si="22"/>
        <v>0</v>
      </c>
    </row>
    <row r="116" spans="1:38" x14ac:dyDescent="0.2">
      <c r="A116" s="33"/>
      <c r="B116" s="87"/>
      <c r="C116" s="71"/>
      <c r="D116" s="71"/>
      <c r="E116" s="85"/>
      <c r="F116" s="85"/>
      <c r="G116" s="60">
        <f t="shared" si="23"/>
        <v>0</v>
      </c>
      <c r="H116" s="61" t="str">
        <f t="shared" si="24"/>
        <v/>
      </c>
      <c r="I116" s="71"/>
      <c r="J116" s="71"/>
      <c r="K116" s="71"/>
      <c r="L116" s="71"/>
      <c r="M116" s="71"/>
      <c r="N116" s="71"/>
      <c r="O116" s="71"/>
      <c r="P116" s="34"/>
      <c r="Q116" s="2"/>
      <c r="R116" s="2"/>
      <c r="S116" s="2"/>
      <c r="T116" s="2"/>
      <c r="U116" s="2"/>
      <c r="V116" s="2"/>
      <c r="W116" s="2"/>
      <c r="X116" s="2"/>
      <c r="Y116" s="2"/>
      <c r="Z116" s="2"/>
      <c r="AA116" s="2"/>
      <c r="AB116" s="2"/>
      <c r="AE116" s="7" t="str">
        <f t="shared" si="15"/>
        <v/>
      </c>
      <c r="AF116">
        <f t="shared" si="16"/>
        <v>0</v>
      </c>
      <c r="AG116">
        <f t="shared" si="17"/>
        <v>0</v>
      </c>
      <c r="AH116">
        <f t="shared" si="18"/>
        <v>0</v>
      </c>
      <c r="AI116">
        <f t="shared" si="19"/>
        <v>0</v>
      </c>
      <c r="AJ116">
        <f t="shared" si="20"/>
        <v>0</v>
      </c>
      <c r="AK116">
        <f t="shared" si="21"/>
        <v>0</v>
      </c>
      <c r="AL116">
        <f t="shared" si="22"/>
        <v>0</v>
      </c>
    </row>
    <row r="117" spans="1:38" x14ac:dyDescent="0.2">
      <c r="A117" s="33"/>
      <c r="B117" s="87"/>
      <c r="C117" s="71"/>
      <c r="D117" s="71"/>
      <c r="E117" s="85"/>
      <c r="F117" s="85"/>
      <c r="G117" s="60">
        <f t="shared" si="23"/>
        <v>0</v>
      </c>
      <c r="H117" s="61" t="str">
        <f t="shared" si="24"/>
        <v/>
      </c>
      <c r="I117" s="71"/>
      <c r="J117" s="71"/>
      <c r="K117" s="71"/>
      <c r="L117" s="71"/>
      <c r="M117" s="71"/>
      <c r="N117" s="71"/>
      <c r="O117" s="71"/>
      <c r="P117" s="34"/>
      <c r="Q117" s="2"/>
      <c r="R117" s="2"/>
      <c r="S117" s="2"/>
      <c r="T117" s="2"/>
      <c r="U117" s="2"/>
      <c r="V117" s="2"/>
      <c r="W117" s="2"/>
      <c r="X117" s="2"/>
      <c r="Y117" s="2"/>
      <c r="Z117" s="2"/>
      <c r="AA117" s="2"/>
      <c r="AB117" s="2"/>
      <c r="AE117" s="7" t="str">
        <f t="shared" si="15"/>
        <v/>
      </c>
      <c r="AF117">
        <f t="shared" si="16"/>
        <v>0</v>
      </c>
      <c r="AG117">
        <f t="shared" si="17"/>
        <v>0</v>
      </c>
      <c r="AH117">
        <f t="shared" si="18"/>
        <v>0</v>
      </c>
      <c r="AI117">
        <f t="shared" si="19"/>
        <v>0</v>
      </c>
      <c r="AJ117">
        <f t="shared" si="20"/>
        <v>0</v>
      </c>
      <c r="AK117">
        <f t="shared" si="21"/>
        <v>0</v>
      </c>
      <c r="AL117">
        <f t="shared" si="22"/>
        <v>0</v>
      </c>
    </row>
    <row r="118" spans="1:38" x14ac:dyDescent="0.2">
      <c r="A118" s="33"/>
      <c r="B118" s="87"/>
      <c r="C118" s="71"/>
      <c r="D118" s="71"/>
      <c r="E118" s="85"/>
      <c r="F118" s="85"/>
      <c r="G118" s="60">
        <f t="shared" si="23"/>
        <v>0</v>
      </c>
      <c r="H118" s="61" t="str">
        <f t="shared" si="24"/>
        <v/>
      </c>
      <c r="I118" s="71"/>
      <c r="J118" s="71"/>
      <c r="K118" s="71"/>
      <c r="L118" s="71"/>
      <c r="M118" s="71"/>
      <c r="N118" s="71"/>
      <c r="O118" s="71"/>
      <c r="P118" s="34"/>
      <c r="Q118" s="2"/>
      <c r="R118" s="2"/>
      <c r="S118" s="2"/>
      <c r="T118" s="2"/>
      <c r="U118" s="2"/>
      <c r="V118" s="2"/>
      <c r="W118" s="2"/>
      <c r="X118" s="2"/>
      <c r="Y118" s="2"/>
      <c r="Z118" s="2"/>
      <c r="AA118" s="2"/>
      <c r="AB118" s="2"/>
      <c r="AE118" s="7" t="str">
        <f t="shared" si="15"/>
        <v/>
      </c>
      <c r="AF118">
        <f t="shared" si="16"/>
        <v>0</v>
      </c>
      <c r="AG118">
        <f t="shared" si="17"/>
        <v>0</v>
      </c>
      <c r="AH118">
        <f t="shared" si="18"/>
        <v>0</v>
      </c>
      <c r="AI118">
        <f t="shared" si="19"/>
        <v>0</v>
      </c>
      <c r="AJ118">
        <f t="shared" si="20"/>
        <v>0</v>
      </c>
      <c r="AK118">
        <f t="shared" si="21"/>
        <v>0</v>
      </c>
      <c r="AL118">
        <f t="shared" si="22"/>
        <v>0</v>
      </c>
    </row>
    <row r="119" spans="1:38" x14ac:dyDescent="0.2">
      <c r="A119" s="33"/>
      <c r="B119" s="87"/>
      <c r="C119" s="71"/>
      <c r="D119" s="71"/>
      <c r="E119" s="85"/>
      <c r="F119" s="85"/>
      <c r="G119" s="60">
        <f t="shared" si="23"/>
        <v>0</v>
      </c>
      <c r="H119" s="61" t="str">
        <f t="shared" si="24"/>
        <v/>
      </c>
      <c r="I119" s="71"/>
      <c r="J119" s="71"/>
      <c r="K119" s="71"/>
      <c r="L119" s="71"/>
      <c r="M119" s="71"/>
      <c r="N119" s="71"/>
      <c r="O119" s="71"/>
      <c r="P119" s="34"/>
      <c r="Q119" s="2"/>
      <c r="R119" s="2"/>
      <c r="S119" s="2"/>
      <c r="T119" s="2"/>
      <c r="U119" s="2"/>
      <c r="V119" s="2"/>
      <c r="W119" s="2"/>
      <c r="X119" s="2"/>
      <c r="Y119" s="2"/>
      <c r="Z119" s="2"/>
      <c r="AA119" s="2"/>
      <c r="AB119" s="2"/>
      <c r="AE119" s="7" t="str">
        <f t="shared" si="15"/>
        <v/>
      </c>
      <c r="AF119">
        <f t="shared" si="16"/>
        <v>0</v>
      </c>
      <c r="AG119">
        <f t="shared" si="17"/>
        <v>0</v>
      </c>
      <c r="AH119">
        <f t="shared" si="18"/>
        <v>0</v>
      </c>
      <c r="AI119">
        <f t="shared" si="19"/>
        <v>0</v>
      </c>
      <c r="AJ119">
        <f t="shared" si="20"/>
        <v>0</v>
      </c>
      <c r="AK119">
        <f t="shared" si="21"/>
        <v>0</v>
      </c>
      <c r="AL119">
        <f t="shared" si="22"/>
        <v>0</v>
      </c>
    </row>
    <row r="120" spans="1:38" x14ac:dyDescent="0.2">
      <c r="A120" s="33"/>
      <c r="B120" s="87"/>
      <c r="C120" s="71"/>
      <c r="D120" s="71"/>
      <c r="E120" s="85"/>
      <c r="F120" s="85"/>
      <c r="G120" s="60">
        <f t="shared" si="23"/>
        <v>0</v>
      </c>
      <c r="H120" s="61" t="str">
        <f t="shared" si="24"/>
        <v/>
      </c>
      <c r="I120" s="71"/>
      <c r="J120" s="71"/>
      <c r="K120" s="71"/>
      <c r="L120" s="71"/>
      <c r="M120" s="71"/>
      <c r="N120" s="71"/>
      <c r="O120" s="71"/>
      <c r="P120" s="34"/>
      <c r="Q120" s="2"/>
      <c r="R120" s="2"/>
      <c r="S120" s="2"/>
      <c r="T120" s="2"/>
      <c r="U120" s="2"/>
      <c r="V120" s="2"/>
      <c r="W120" s="2"/>
      <c r="X120" s="2"/>
      <c r="Y120" s="2"/>
      <c r="Z120" s="2"/>
      <c r="AA120" s="2"/>
      <c r="AB120" s="2"/>
      <c r="AE120" s="7" t="str">
        <f t="shared" si="15"/>
        <v/>
      </c>
      <c r="AF120">
        <f t="shared" si="16"/>
        <v>0</v>
      </c>
      <c r="AG120">
        <f t="shared" si="17"/>
        <v>0</v>
      </c>
      <c r="AH120">
        <f t="shared" si="18"/>
        <v>0</v>
      </c>
      <c r="AI120">
        <f t="shared" si="19"/>
        <v>0</v>
      </c>
      <c r="AJ120">
        <f t="shared" si="20"/>
        <v>0</v>
      </c>
      <c r="AK120">
        <f t="shared" si="21"/>
        <v>0</v>
      </c>
      <c r="AL120">
        <f t="shared" si="22"/>
        <v>0</v>
      </c>
    </row>
    <row r="121" spans="1:38" x14ac:dyDescent="0.2">
      <c r="A121" s="33"/>
      <c r="B121" s="87"/>
      <c r="C121" s="71"/>
      <c r="D121" s="71"/>
      <c r="E121" s="85"/>
      <c r="F121" s="85"/>
      <c r="G121" s="60">
        <f t="shared" si="23"/>
        <v>0</v>
      </c>
      <c r="H121" s="61" t="str">
        <f t="shared" si="24"/>
        <v/>
      </c>
      <c r="I121" s="71"/>
      <c r="J121" s="71"/>
      <c r="K121" s="71"/>
      <c r="L121" s="71"/>
      <c r="M121" s="71"/>
      <c r="N121" s="71"/>
      <c r="O121" s="71"/>
      <c r="P121" s="34"/>
      <c r="Q121" s="2"/>
      <c r="R121" s="2"/>
      <c r="S121" s="2"/>
      <c r="T121" s="2"/>
      <c r="U121" s="2"/>
      <c r="V121" s="2"/>
      <c r="W121" s="2"/>
      <c r="X121" s="2"/>
      <c r="Y121" s="2"/>
      <c r="Z121" s="2"/>
      <c r="AA121" s="2"/>
      <c r="AB121" s="2"/>
      <c r="AE121" s="7" t="str">
        <f t="shared" si="15"/>
        <v/>
      </c>
      <c r="AF121">
        <f t="shared" si="16"/>
        <v>0</v>
      </c>
      <c r="AG121">
        <f t="shared" si="17"/>
        <v>0</v>
      </c>
      <c r="AH121">
        <f t="shared" si="18"/>
        <v>0</v>
      </c>
      <c r="AI121">
        <f t="shared" si="19"/>
        <v>0</v>
      </c>
      <c r="AJ121">
        <f t="shared" si="20"/>
        <v>0</v>
      </c>
      <c r="AK121">
        <f t="shared" si="21"/>
        <v>0</v>
      </c>
      <c r="AL121">
        <f t="shared" si="22"/>
        <v>0</v>
      </c>
    </row>
    <row r="122" spans="1:38" x14ac:dyDescent="0.2">
      <c r="A122" s="33"/>
      <c r="B122" s="87"/>
      <c r="C122" s="71"/>
      <c r="D122" s="71"/>
      <c r="E122" s="85"/>
      <c r="F122" s="85"/>
      <c r="G122" s="60">
        <f t="shared" si="23"/>
        <v>0</v>
      </c>
      <c r="H122" s="61" t="str">
        <f t="shared" si="24"/>
        <v/>
      </c>
      <c r="I122" s="71"/>
      <c r="J122" s="71"/>
      <c r="K122" s="71"/>
      <c r="L122" s="71"/>
      <c r="M122" s="71"/>
      <c r="N122" s="71"/>
      <c r="O122" s="71"/>
      <c r="P122" s="34"/>
      <c r="Q122" s="2"/>
      <c r="R122" s="2"/>
      <c r="S122" s="2"/>
      <c r="T122" s="2"/>
      <c r="U122" s="2"/>
      <c r="V122" s="2"/>
      <c r="W122" s="2"/>
      <c r="X122" s="2"/>
      <c r="Y122" s="2"/>
      <c r="Z122" s="2"/>
      <c r="AA122" s="2"/>
      <c r="AB122" s="2"/>
      <c r="AE122" s="7" t="str">
        <f t="shared" si="15"/>
        <v/>
      </c>
      <c r="AF122">
        <f t="shared" si="16"/>
        <v>0</v>
      </c>
      <c r="AG122">
        <f t="shared" si="17"/>
        <v>0</v>
      </c>
      <c r="AH122">
        <f t="shared" si="18"/>
        <v>0</v>
      </c>
      <c r="AI122">
        <f t="shared" si="19"/>
        <v>0</v>
      </c>
      <c r="AJ122">
        <f t="shared" si="20"/>
        <v>0</v>
      </c>
      <c r="AK122">
        <f t="shared" si="21"/>
        <v>0</v>
      </c>
      <c r="AL122">
        <f t="shared" si="22"/>
        <v>0</v>
      </c>
    </row>
    <row r="123" spans="1:38" x14ac:dyDescent="0.2">
      <c r="A123" s="33"/>
      <c r="B123" s="87"/>
      <c r="C123" s="71"/>
      <c r="D123" s="71"/>
      <c r="E123" s="85"/>
      <c r="F123" s="85"/>
      <c r="G123" s="60">
        <f t="shared" si="23"/>
        <v>0</v>
      </c>
      <c r="H123" s="61" t="str">
        <f t="shared" si="24"/>
        <v/>
      </c>
      <c r="I123" s="71"/>
      <c r="J123" s="71"/>
      <c r="K123" s="71"/>
      <c r="L123" s="71"/>
      <c r="M123" s="71"/>
      <c r="N123" s="71"/>
      <c r="O123" s="71"/>
      <c r="P123" s="34"/>
      <c r="Q123" s="2"/>
      <c r="R123" s="2"/>
      <c r="S123" s="2"/>
      <c r="T123" s="2"/>
      <c r="U123" s="2"/>
      <c r="V123" s="2"/>
      <c r="W123" s="2"/>
      <c r="X123" s="2"/>
      <c r="Y123" s="2"/>
      <c r="Z123" s="2"/>
      <c r="AA123" s="2"/>
      <c r="AB123" s="2"/>
      <c r="AE123" s="7" t="str">
        <f t="shared" si="15"/>
        <v/>
      </c>
      <c r="AF123">
        <f t="shared" si="16"/>
        <v>0</v>
      </c>
      <c r="AG123">
        <f t="shared" si="17"/>
        <v>0</v>
      </c>
      <c r="AH123">
        <f t="shared" si="18"/>
        <v>0</v>
      </c>
      <c r="AI123">
        <f t="shared" si="19"/>
        <v>0</v>
      </c>
      <c r="AJ123">
        <f t="shared" si="20"/>
        <v>0</v>
      </c>
      <c r="AK123">
        <f t="shared" si="21"/>
        <v>0</v>
      </c>
      <c r="AL123">
        <f t="shared" si="22"/>
        <v>0</v>
      </c>
    </row>
    <row r="124" spans="1:38" x14ac:dyDescent="0.2">
      <c r="A124" s="33"/>
      <c r="B124" s="87"/>
      <c r="C124" s="71"/>
      <c r="D124" s="71"/>
      <c r="E124" s="85"/>
      <c r="F124" s="85"/>
      <c r="G124" s="60">
        <f t="shared" si="23"/>
        <v>0</v>
      </c>
      <c r="H124" s="61" t="str">
        <f t="shared" si="24"/>
        <v/>
      </c>
      <c r="I124" s="71"/>
      <c r="J124" s="71"/>
      <c r="K124" s="71"/>
      <c r="L124" s="71"/>
      <c r="M124" s="71"/>
      <c r="N124" s="71"/>
      <c r="O124" s="71"/>
      <c r="P124" s="34"/>
      <c r="Q124" s="2"/>
      <c r="R124" s="2"/>
      <c r="S124" s="2"/>
      <c r="T124" s="2"/>
      <c r="U124" s="2"/>
      <c r="V124" s="2"/>
      <c r="W124" s="2"/>
      <c r="X124" s="2"/>
      <c r="Y124" s="2"/>
      <c r="Z124" s="2"/>
      <c r="AA124" s="2"/>
      <c r="AB124" s="2"/>
      <c r="AE124" s="7" t="str">
        <f t="shared" si="15"/>
        <v/>
      </c>
      <c r="AF124">
        <f t="shared" si="16"/>
        <v>0</v>
      </c>
      <c r="AG124">
        <f t="shared" si="17"/>
        <v>0</v>
      </c>
      <c r="AH124">
        <f t="shared" si="18"/>
        <v>0</v>
      </c>
      <c r="AI124">
        <f t="shared" si="19"/>
        <v>0</v>
      </c>
      <c r="AJ124">
        <f t="shared" si="20"/>
        <v>0</v>
      </c>
      <c r="AK124">
        <f t="shared" si="21"/>
        <v>0</v>
      </c>
      <c r="AL124">
        <f t="shared" si="22"/>
        <v>0</v>
      </c>
    </row>
    <row r="125" spans="1:38" x14ac:dyDescent="0.2">
      <c r="A125" s="33"/>
      <c r="B125" s="87"/>
      <c r="C125" s="71"/>
      <c r="D125" s="71"/>
      <c r="E125" s="85"/>
      <c r="F125" s="85"/>
      <c r="G125" s="60">
        <f t="shared" si="23"/>
        <v>0</v>
      </c>
      <c r="H125" s="61" t="str">
        <f t="shared" si="24"/>
        <v/>
      </c>
      <c r="I125" s="71"/>
      <c r="J125" s="71"/>
      <c r="K125" s="71"/>
      <c r="L125" s="71"/>
      <c r="M125" s="71"/>
      <c r="N125" s="71"/>
      <c r="O125" s="71"/>
      <c r="P125" s="34"/>
      <c r="Q125" s="2"/>
      <c r="R125" s="2"/>
      <c r="S125" s="2"/>
      <c r="T125" s="2"/>
      <c r="U125" s="2"/>
      <c r="V125" s="2"/>
      <c r="W125" s="2"/>
      <c r="X125" s="2"/>
      <c r="Y125" s="2"/>
      <c r="Z125" s="2"/>
      <c r="AA125" s="2"/>
      <c r="AB125" s="2"/>
      <c r="AE125" s="7" t="str">
        <f t="shared" si="15"/>
        <v/>
      </c>
      <c r="AF125">
        <f t="shared" si="16"/>
        <v>0</v>
      </c>
      <c r="AG125">
        <f t="shared" si="17"/>
        <v>0</v>
      </c>
      <c r="AH125">
        <f t="shared" si="18"/>
        <v>0</v>
      </c>
      <c r="AI125">
        <f t="shared" si="19"/>
        <v>0</v>
      </c>
      <c r="AJ125">
        <f t="shared" si="20"/>
        <v>0</v>
      </c>
      <c r="AK125">
        <f t="shared" si="21"/>
        <v>0</v>
      </c>
      <c r="AL125">
        <f t="shared" si="22"/>
        <v>0</v>
      </c>
    </row>
    <row r="126" spans="1:38" x14ac:dyDescent="0.2">
      <c r="A126" s="33"/>
      <c r="B126" s="87"/>
      <c r="C126" s="71"/>
      <c r="D126" s="71"/>
      <c r="E126" s="85"/>
      <c r="F126" s="85"/>
      <c r="G126" s="60">
        <f t="shared" si="23"/>
        <v>0</v>
      </c>
      <c r="H126" s="61" t="str">
        <f t="shared" si="24"/>
        <v/>
      </c>
      <c r="I126" s="71"/>
      <c r="J126" s="71"/>
      <c r="K126" s="71"/>
      <c r="L126" s="71"/>
      <c r="M126" s="71"/>
      <c r="N126" s="71"/>
      <c r="O126" s="71"/>
      <c r="P126" s="34"/>
      <c r="Q126" s="2"/>
      <c r="R126" s="2"/>
      <c r="S126" s="2"/>
      <c r="T126" s="2"/>
      <c r="U126" s="2"/>
      <c r="V126" s="2"/>
      <c r="W126" s="2"/>
      <c r="X126" s="2"/>
      <c r="Y126" s="2"/>
      <c r="Z126" s="2"/>
      <c r="AA126" s="2"/>
      <c r="AB126" s="2"/>
      <c r="AE126" s="7" t="str">
        <f t="shared" si="15"/>
        <v/>
      </c>
      <c r="AF126">
        <f t="shared" si="16"/>
        <v>0</v>
      </c>
      <c r="AG126">
        <f t="shared" si="17"/>
        <v>0</v>
      </c>
      <c r="AH126">
        <f t="shared" si="18"/>
        <v>0</v>
      </c>
      <c r="AI126">
        <f t="shared" si="19"/>
        <v>0</v>
      </c>
      <c r="AJ126">
        <f t="shared" si="20"/>
        <v>0</v>
      </c>
      <c r="AK126">
        <f t="shared" si="21"/>
        <v>0</v>
      </c>
      <c r="AL126">
        <f t="shared" si="22"/>
        <v>0</v>
      </c>
    </row>
    <row r="127" spans="1:38" x14ac:dyDescent="0.2">
      <c r="A127" s="33"/>
      <c r="B127" s="87"/>
      <c r="C127" s="71"/>
      <c r="D127" s="71"/>
      <c r="E127" s="85"/>
      <c r="F127" s="85"/>
      <c r="G127" s="60">
        <f t="shared" si="23"/>
        <v>0</v>
      </c>
      <c r="H127" s="61" t="str">
        <f t="shared" si="24"/>
        <v/>
      </c>
      <c r="I127" s="71"/>
      <c r="J127" s="71"/>
      <c r="K127" s="71"/>
      <c r="L127" s="71"/>
      <c r="M127" s="71"/>
      <c r="N127" s="71"/>
      <c r="O127" s="71"/>
      <c r="P127" s="34"/>
      <c r="Q127" s="2"/>
      <c r="R127" s="2"/>
      <c r="S127" s="2"/>
      <c r="T127" s="2"/>
      <c r="U127" s="2"/>
      <c r="V127" s="2"/>
      <c r="W127" s="2"/>
      <c r="X127" s="2"/>
      <c r="Y127" s="2"/>
      <c r="Z127" s="2"/>
      <c r="AA127" s="2"/>
      <c r="AB127" s="2"/>
      <c r="AE127" s="7" t="str">
        <f t="shared" si="15"/>
        <v/>
      </c>
      <c r="AF127">
        <f t="shared" si="16"/>
        <v>0</v>
      </c>
      <c r="AG127">
        <f t="shared" si="17"/>
        <v>0</v>
      </c>
      <c r="AH127">
        <f t="shared" si="18"/>
        <v>0</v>
      </c>
      <c r="AI127">
        <f t="shared" si="19"/>
        <v>0</v>
      </c>
      <c r="AJ127">
        <f t="shared" si="20"/>
        <v>0</v>
      </c>
      <c r="AK127">
        <f t="shared" si="21"/>
        <v>0</v>
      </c>
      <c r="AL127">
        <f t="shared" si="22"/>
        <v>0</v>
      </c>
    </row>
    <row r="128" spans="1:38" x14ac:dyDescent="0.2">
      <c r="A128" s="33"/>
      <c r="B128" s="87"/>
      <c r="C128" s="71"/>
      <c r="D128" s="71"/>
      <c r="E128" s="85"/>
      <c r="F128" s="85"/>
      <c r="G128" s="60">
        <f t="shared" si="23"/>
        <v>0</v>
      </c>
      <c r="H128" s="61" t="str">
        <f t="shared" si="24"/>
        <v/>
      </c>
      <c r="I128" s="71"/>
      <c r="J128" s="71"/>
      <c r="K128" s="71"/>
      <c r="L128" s="71"/>
      <c r="M128" s="71"/>
      <c r="N128" s="71"/>
      <c r="O128" s="71"/>
      <c r="P128" s="34"/>
      <c r="Q128" s="2"/>
      <c r="R128" s="2"/>
      <c r="S128" s="2"/>
      <c r="T128" s="2"/>
      <c r="U128" s="2"/>
      <c r="V128" s="2"/>
      <c r="W128" s="2"/>
      <c r="X128" s="2"/>
      <c r="Y128" s="2"/>
      <c r="Z128" s="2"/>
      <c r="AA128" s="2"/>
      <c r="AB128" s="2"/>
      <c r="AE128" s="7" t="str">
        <f t="shared" si="15"/>
        <v/>
      </c>
      <c r="AF128">
        <f t="shared" si="16"/>
        <v>0</v>
      </c>
      <c r="AG128">
        <f t="shared" si="17"/>
        <v>0</v>
      </c>
      <c r="AH128">
        <f t="shared" si="18"/>
        <v>0</v>
      </c>
      <c r="AI128">
        <f t="shared" si="19"/>
        <v>0</v>
      </c>
      <c r="AJ128">
        <f t="shared" si="20"/>
        <v>0</v>
      </c>
      <c r="AK128">
        <f t="shared" si="21"/>
        <v>0</v>
      </c>
      <c r="AL128">
        <f t="shared" si="22"/>
        <v>0</v>
      </c>
    </row>
    <row r="129" spans="1:38" x14ac:dyDescent="0.2">
      <c r="A129" s="33"/>
      <c r="B129" s="87"/>
      <c r="C129" s="71"/>
      <c r="D129" s="71"/>
      <c r="E129" s="85"/>
      <c r="F129" s="85"/>
      <c r="G129" s="60">
        <f t="shared" si="23"/>
        <v>0</v>
      </c>
      <c r="H129" s="61" t="str">
        <f t="shared" si="24"/>
        <v/>
      </c>
      <c r="I129" s="71"/>
      <c r="J129" s="71"/>
      <c r="K129" s="71"/>
      <c r="L129" s="71"/>
      <c r="M129" s="71"/>
      <c r="N129" s="71"/>
      <c r="O129" s="71"/>
      <c r="P129" s="34"/>
      <c r="Q129" s="2"/>
      <c r="R129" s="2"/>
      <c r="S129" s="2"/>
      <c r="T129" s="2"/>
      <c r="U129" s="2"/>
      <c r="V129" s="2"/>
      <c r="W129" s="2"/>
      <c r="X129" s="2"/>
      <c r="Y129" s="2"/>
      <c r="Z129" s="2"/>
      <c r="AA129" s="2"/>
      <c r="AB129" s="2"/>
      <c r="AE129" s="7" t="str">
        <f t="shared" si="15"/>
        <v/>
      </c>
      <c r="AF129">
        <f t="shared" si="16"/>
        <v>0</v>
      </c>
      <c r="AG129">
        <f t="shared" si="17"/>
        <v>0</v>
      </c>
      <c r="AH129">
        <f t="shared" si="18"/>
        <v>0</v>
      </c>
      <c r="AI129">
        <f t="shared" si="19"/>
        <v>0</v>
      </c>
      <c r="AJ129">
        <f t="shared" si="20"/>
        <v>0</v>
      </c>
      <c r="AK129">
        <f t="shared" si="21"/>
        <v>0</v>
      </c>
      <c r="AL129">
        <f t="shared" si="22"/>
        <v>0</v>
      </c>
    </row>
    <row r="130" spans="1:38" x14ac:dyDescent="0.2">
      <c r="A130" s="33"/>
      <c r="B130" s="87"/>
      <c r="C130" s="71"/>
      <c r="D130" s="71"/>
      <c r="E130" s="85"/>
      <c r="F130" s="85"/>
      <c r="G130" s="60">
        <f t="shared" si="23"/>
        <v>0</v>
      </c>
      <c r="H130" s="61" t="str">
        <f t="shared" si="24"/>
        <v/>
      </c>
      <c r="I130" s="71"/>
      <c r="J130" s="71"/>
      <c r="K130" s="71"/>
      <c r="L130" s="71"/>
      <c r="M130" s="71"/>
      <c r="N130" s="71"/>
      <c r="O130" s="71"/>
      <c r="P130" s="34"/>
      <c r="Q130" s="2"/>
      <c r="R130" s="2"/>
      <c r="S130" s="2"/>
      <c r="T130" s="2"/>
      <c r="U130" s="2"/>
      <c r="V130" s="2"/>
      <c r="W130" s="2"/>
      <c r="X130" s="2"/>
      <c r="Y130" s="2"/>
      <c r="Z130" s="2"/>
      <c r="AA130" s="2"/>
      <c r="AB130" s="2"/>
      <c r="AE130" s="7" t="str">
        <f t="shared" si="15"/>
        <v/>
      </c>
      <c r="AF130">
        <f t="shared" si="16"/>
        <v>0</v>
      </c>
      <c r="AG130">
        <f t="shared" si="17"/>
        <v>0</v>
      </c>
      <c r="AH130">
        <f t="shared" si="18"/>
        <v>0</v>
      </c>
      <c r="AI130">
        <f t="shared" si="19"/>
        <v>0</v>
      </c>
      <c r="AJ130">
        <f t="shared" si="20"/>
        <v>0</v>
      </c>
      <c r="AK130">
        <f t="shared" si="21"/>
        <v>0</v>
      </c>
      <c r="AL130">
        <f t="shared" si="22"/>
        <v>0</v>
      </c>
    </row>
    <row r="131" spans="1:38" x14ac:dyDescent="0.2">
      <c r="A131" s="33"/>
      <c r="B131" s="87"/>
      <c r="C131" s="71"/>
      <c r="D131" s="71"/>
      <c r="E131" s="85"/>
      <c r="F131" s="85"/>
      <c r="G131" s="60">
        <f t="shared" si="23"/>
        <v>0</v>
      </c>
      <c r="H131" s="61" t="str">
        <f t="shared" si="24"/>
        <v/>
      </c>
      <c r="I131" s="71"/>
      <c r="J131" s="71"/>
      <c r="K131" s="71"/>
      <c r="L131" s="71"/>
      <c r="M131" s="71"/>
      <c r="N131" s="71"/>
      <c r="O131" s="71"/>
      <c r="P131" s="34"/>
      <c r="Q131" s="2"/>
      <c r="R131" s="2"/>
      <c r="S131" s="2"/>
      <c r="T131" s="2"/>
      <c r="U131" s="2"/>
      <c r="V131" s="2"/>
      <c r="W131" s="2"/>
      <c r="X131" s="2"/>
      <c r="Y131" s="2"/>
      <c r="Z131" s="2"/>
      <c r="AA131" s="2"/>
      <c r="AB131" s="2"/>
      <c r="AE131" s="7" t="str">
        <f t="shared" si="15"/>
        <v/>
      </c>
      <c r="AF131">
        <f t="shared" si="16"/>
        <v>0</v>
      </c>
      <c r="AG131">
        <f t="shared" si="17"/>
        <v>0</v>
      </c>
      <c r="AH131">
        <f t="shared" si="18"/>
        <v>0</v>
      </c>
      <c r="AI131">
        <f t="shared" si="19"/>
        <v>0</v>
      </c>
      <c r="AJ131">
        <f t="shared" si="20"/>
        <v>0</v>
      </c>
      <c r="AK131">
        <f t="shared" si="21"/>
        <v>0</v>
      </c>
      <c r="AL131">
        <f t="shared" si="22"/>
        <v>0</v>
      </c>
    </row>
    <row r="132" spans="1:38" x14ac:dyDescent="0.2">
      <c r="A132" s="33"/>
      <c r="B132" s="87"/>
      <c r="C132" s="71"/>
      <c r="D132" s="71"/>
      <c r="E132" s="85"/>
      <c r="F132" s="85"/>
      <c r="G132" s="60">
        <f t="shared" si="23"/>
        <v>0</v>
      </c>
      <c r="H132" s="61" t="str">
        <f t="shared" si="24"/>
        <v/>
      </c>
      <c r="I132" s="71"/>
      <c r="J132" s="71"/>
      <c r="K132" s="71"/>
      <c r="L132" s="71"/>
      <c r="M132" s="71"/>
      <c r="N132" s="71"/>
      <c r="O132" s="71"/>
      <c r="P132" s="34"/>
      <c r="Q132" s="2"/>
      <c r="R132" s="2"/>
      <c r="S132" s="2"/>
      <c r="T132" s="2"/>
      <c r="U132" s="2"/>
      <c r="V132" s="2"/>
      <c r="W132" s="2"/>
      <c r="X132" s="2"/>
      <c r="Y132" s="2"/>
      <c r="Z132" s="2"/>
      <c r="AA132" s="2"/>
      <c r="AB132" s="2"/>
      <c r="AE132" s="7" t="str">
        <f t="shared" si="15"/>
        <v/>
      </c>
      <c r="AF132">
        <f t="shared" si="16"/>
        <v>0</v>
      </c>
      <c r="AG132">
        <f t="shared" si="17"/>
        <v>0</v>
      </c>
      <c r="AH132">
        <f t="shared" si="18"/>
        <v>0</v>
      </c>
      <c r="AI132">
        <f t="shared" si="19"/>
        <v>0</v>
      </c>
      <c r="AJ132">
        <f t="shared" si="20"/>
        <v>0</v>
      </c>
      <c r="AK132">
        <f t="shared" si="21"/>
        <v>0</v>
      </c>
      <c r="AL132">
        <f t="shared" si="22"/>
        <v>0</v>
      </c>
    </row>
    <row r="133" spans="1:38" x14ac:dyDescent="0.2">
      <c r="A133" s="33"/>
      <c r="B133" s="87"/>
      <c r="C133" s="71"/>
      <c r="D133" s="71"/>
      <c r="E133" s="85"/>
      <c r="F133" s="85"/>
      <c r="G133" s="60">
        <f t="shared" si="23"/>
        <v>0</v>
      </c>
      <c r="H133" s="61" t="str">
        <f t="shared" si="24"/>
        <v/>
      </c>
      <c r="I133" s="71"/>
      <c r="J133" s="71"/>
      <c r="K133" s="71"/>
      <c r="L133" s="71"/>
      <c r="M133" s="71"/>
      <c r="N133" s="71"/>
      <c r="O133" s="71"/>
      <c r="P133" s="34"/>
      <c r="Q133" s="2"/>
      <c r="R133" s="2"/>
      <c r="S133" s="2"/>
      <c r="T133" s="2"/>
      <c r="U133" s="2"/>
      <c r="V133" s="2"/>
      <c r="W133" s="2"/>
      <c r="X133" s="2"/>
      <c r="Y133" s="2"/>
      <c r="Z133" s="2"/>
      <c r="AA133" s="2"/>
      <c r="AB133" s="2"/>
      <c r="AE133" s="7" t="str">
        <f t="shared" si="15"/>
        <v/>
      </c>
      <c r="AF133">
        <f t="shared" si="16"/>
        <v>0</v>
      </c>
      <c r="AG133">
        <f t="shared" si="17"/>
        <v>0</v>
      </c>
      <c r="AH133">
        <f t="shared" si="18"/>
        <v>0</v>
      </c>
      <c r="AI133">
        <f t="shared" si="19"/>
        <v>0</v>
      </c>
      <c r="AJ133">
        <f t="shared" si="20"/>
        <v>0</v>
      </c>
      <c r="AK133">
        <f t="shared" si="21"/>
        <v>0</v>
      </c>
      <c r="AL133">
        <f t="shared" si="22"/>
        <v>0</v>
      </c>
    </row>
    <row r="134" spans="1:38" x14ac:dyDescent="0.2">
      <c r="A134" s="33"/>
      <c r="B134" s="87"/>
      <c r="C134" s="71"/>
      <c r="D134" s="71"/>
      <c r="E134" s="85"/>
      <c r="F134" s="85"/>
      <c r="G134" s="60">
        <f t="shared" si="23"/>
        <v>0</v>
      </c>
      <c r="H134" s="61" t="str">
        <f t="shared" si="24"/>
        <v/>
      </c>
      <c r="I134" s="71"/>
      <c r="J134" s="71"/>
      <c r="K134" s="71"/>
      <c r="L134" s="71"/>
      <c r="M134" s="71"/>
      <c r="N134" s="71"/>
      <c r="O134" s="71"/>
      <c r="P134" s="34"/>
      <c r="Q134" s="2"/>
      <c r="R134" s="2"/>
      <c r="S134" s="2"/>
      <c r="T134" s="2"/>
      <c r="U134" s="2"/>
      <c r="V134" s="2"/>
      <c r="W134" s="2"/>
      <c r="X134" s="2"/>
      <c r="Y134" s="2"/>
      <c r="Z134" s="2"/>
      <c r="AA134" s="2"/>
      <c r="AB134" s="2"/>
      <c r="AE134" s="7" t="str">
        <f t="shared" si="15"/>
        <v/>
      </c>
      <c r="AF134">
        <f t="shared" si="16"/>
        <v>0</v>
      </c>
      <c r="AG134">
        <f t="shared" si="17"/>
        <v>0</v>
      </c>
      <c r="AH134">
        <f t="shared" si="18"/>
        <v>0</v>
      </c>
      <c r="AI134">
        <f t="shared" si="19"/>
        <v>0</v>
      </c>
      <c r="AJ134">
        <f t="shared" si="20"/>
        <v>0</v>
      </c>
      <c r="AK134">
        <f t="shared" si="21"/>
        <v>0</v>
      </c>
      <c r="AL134">
        <f t="shared" si="22"/>
        <v>0</v>
      </c>
    </row>
    <row r="135" spans="1:38" x14ac:dyDescent="0.2">
      <c r="A135" s="33"/>
      <c r="B135" s="87"/>
      <c r="C135" s="71"/>
      <c r="D135" s="71"/>
      <c r="E135" s="85"/>
      <c r="F135" s="85"/>
      <c r="G135" s="60">
        <f t="shared" si="23"/>
        <v>0</v>
      </c>
      <c r="H135" s="61" t="str">
        <f t="shared" si="24"/>
        <v/>
      </c>
      <c r="I135" s="71"/>
      <c r="J135" s="71"/>
      <c r="K135" s="71"/>
      <c r="L135" s="71"/>
      <c r="M135" s="71"/>
      <c r="N135" s="71"/>
      <c r="O135" s="71"/>
      <c r="P135" s="34"/>
      <c r="Q135" s="2"/>
      <c r="R135" s="2"/>
      <c r="S135" s="2"/>
      <c r="T135" s="2"/>
      <c r="U135" s="2"/>
      <c r="V135" s="2"/>
      <c r="W135" s="2"/>
      <c r="X135" s="2"/>
      <c r="Y135" s="2"/>
      <c r="Z135" s="2"/>
      <c r="AA135" s="2"/>
      <c r="AB135" s="2"/>
      <c r="AE135" s="7" t="str">
        <f t="shared" si="15"/>
        <v/>
      </c>
      <c r="AF135">
        <f t="shared" si="16"/>
        <v>0</v>
      </c>
      <c r="AG135">
        <f t="shared" si="17"/>
        <v>0</v>
      </c>
      <c r="AH135">
        <f t="shared" si="18"/>
        <v>0</v>
      </c>
      <c r="AI135">
        <f t="shared" si="19"/>
        <v>0</v>
      </c>
      <c r="AJ135">
        <f t="shared" si="20"/>
        <v>0</v>
      </c>
      <c r="AK135">
        <f t="shared" si="21"/>
        <v>0</v>
      </c>
      <c r="AL135">
        <f t="shared" si="22"/>
        <v>0</v>
      </c>
    </row>
    <row r="136" spans="1:38" x14ac:dyDescent="0.2">
      <c r="A136" s="33"/>
      <c r="B136" s="87"/>
      <c r="C136" s="71"/>
      <c r="D136" s="71"/>
      <c r="E136" s="85"/>
      <c r="F136" s="85"/>
      <c r="G136" s="60">
        <f t="shared" si="23"/>
        <v>0</v>
      </c>
      <c r="H136" s="61" t="str">
        <f t="shared" si="24"/>
        <v/>
      </c>
      <c r="I136" s="71"/>
      <c r="J136" s="71"/>
      <c r="K136" s="71"/>
      <c r="L136" s="71"/>
      <c r="M136" s="71"/>
      <c r="N136" s="71"/>
      <c r="O136" s="71"/>
      <c r="P136" s="34"/>
      <c r="Q136" s="2"/>
      <c r="R136" s="2"/>
      <c r="S136" s="2"/>
      <c r="T136" s="2"/>
      <c r="U136" s="2"/>
      <c r="V136" s="2"/>
      <c r="W136" s="2"/>
      <c r="X136" s="2"/>
      <c r="Y136" s="2"/>
      <c r="Z136" s="2"/>
      <c r="AA136" s="2"/>
      <c r="AB136" s="2"/>
      <c r="AE136" s="7" t="str">
        <f t="shared" si="15"/>
        <v/>
      </c>
      <c r="AF136">
        <f t="shared" si="16"/>
        <v>0</v>
      </c>
      <c r="AG136">
        <f t="shared" si="17"/>
        <v>0</v>
      </c>
      <c r="AH136">
        <f t="shared" si="18"/>
        <v>0</v>
      </c>
      <c r="AI136">
        <f t="shared" si="19"/>
        <v>0</v>
      </c>
      <c r="AJ136">
        <f t="shared" si="20"/>
        <v>0</v>
      </c>
      <c r="AK136">
        <f t="shared" si="21"/>
        <v>0</v>
      </c>
      <c r="AL136">
        <f t="shared" si="22"/>
        <v>0</v>
      </c>
    </row>
    <row r="137" spans="1:38" x14ac:dyDescent="0.2">
      <c r="A137" s="33"/>
      <c r="B137" s="87"/>
      <c r="C137" s="71"/>
      <c r="D137" s="71"/>
      <c r="E137" s="85"/>
      <c r="F137" s="85"/>
      <c r="G137" s="60">
        <f t="shared" si="23"/>
        <v>0</v>
      </c>
      <c r="H137" s="61" t="str">
        <f t="shared" si="24"/>
        <v/>
      </c>
      <c r="I137" s="71"/>
      <c r="J137" s="71"/>
      <c r="K137" s="71"/>
      <c r="L137" s="71"/>
      <c r="M137" s="71"/>
      <c r="N137" s="71"/>
      <c r="O137" s="71"/>
      <c r="P137" s="34"/>
      <c r="Q137" s="2"/>
      <c r="R137" s="2"/>
      <c r="S137" s="2"/>
      <c r="T137" s="2"/>
      <c r="U137" s="2"/>
      <c r="V137" s="2"/>
      <c r="W137" s="2"/>
      <c r="X137" s="2"/>
      <c r="Y137" s="2"/>
      <c r="Z137" s="2"/>
      <c r="AA137" s="2"/>
      <c r="AB137" s="2"/>
      <c r="AE137" s="7" t="str">
        <f t="shared" si="15"/>
        <v/>
      </c>
      <c r="AF137">
        <f t="shared" si="16"/>
        <v>0</v>
      </c>
      <c r="AG137">
        <f t="shared" si="17"/>
        <v>0</v>
      </c>
      <c r="AH137">
        <f t="shared" si="18"/>
        <v>0</v>
      </c>
      <c r="AI137">
        <f t="shared" si="19"/>
        <v>0</v>
      </c>
      <c r="AJ137">
        <f t="shared" si="20"/>
        <v>0</v>
      </c>
      <c r="AK137">
        <f t="shared" si="21"/>
        <v>0</v>
      </c>
      <c r="AL137">
        <f t="shared" si="22"/>
        <v>0</v>
      </c>
    </row>
    <row r="138" spans="1:38" x14ac:dyDescent="0.2">
      <c r="A138" s="33"/>
      <c r="B138" s="87"/>
      <c r="C138" s="71"/>
      <c r="D138" s="71"/>
      <c r="E138" s="85"/>
      <c r="F138" s="85"/>
      <c r="G138" s="60">
        <f t="shared" si="23"/>
        <v>0</v>
      </c>
      <c r="H138" s="61" t="str">
        <f t="shared" si="24"/>
        <v/>
      </c>
      <c r="I138" s="71"/>
      <c r="J138" s="71"/>
      <c r="K138" s="71"/>
      <c r="L138" s="71"/>
      <c r="M138" s="71"/>
      <c r="N138" s="71"/>
      <c r="O138" s="71"/>
      <c r="P138" s="34"/>
      <c r="Q138" s="2"/>
      <c r="R138" s="2"/>
      <c r="S138" s="2"/>
      <c r="T138" s="2"/>
      <c r="U138" s="2"/>
      <c r="V138" s="2"/>
      <c r="W138" s="2"/>
      <c r="X138" s="2"/>
      <c r="Y138" s="2"/>
      <c r="Z138" s="2"/>
      <c r="AA138" s="2"/>
      <c r="AB138" s="2"/>
      <c r="AE138" s="7" t="str">
        <f t="shared" si="15"/>
        <v/>
      </c>
      <c r="AF138">
        <f t="shared" si="16"/>
        <v>0</v>
      </c>
      <c r="AG138">
        <f t="shared" si="17"/>
        <v>0</v>
      </c>
      <c r="AH138">
        <f t="shared" si="18"/>
        <v>0</v>
      </c>
      <c r="AI138">
        <f t="shared" si="19"/>
        <v>0</v>
      </c>
      <c r="AJ138">
        <f t="shared" si="20"/>
        <v>0</v>
      </c>
      <c r="AK138">
        <f t="shared" si="21"/>
        <v>0</v>
      </c>
      <c r="AL138">
        <f t="shared" si="22"/>
        <v>0</v>
      </c>
    </row>
    <row r="139" spans="1:38" x14ac:dyDescent="0.2">
      <c r="A139" s="33"/>
      <c r="B139" s="87"/>
      <c r="C139" s="71"/>
      <c r="D139" s="71"/>
      <c r="E139" s="85"/>
      <c r="F139" s="85"/>
      <c r="G139" s="60">
        <f t="shared" si="23"/>
        <v>0</v>
      </c>
      <c r="H139" s="61" t="str">
        <f t="shared" si="24"/>
        <v/>
      </c>
      <c r="I139" s="71"/>
      <c r="J139" s="71"/>
      <c r="K139" s="71"/>
      <c r="L139" s="71"/>
      <c r="M139" s="71"/>
      <c r="N139" s="71"/>
      <c r="O139" s="71"/>
      <c r="P139" s="34"/>
      <c r="Q139" s="2"/>
      <c r="R139" s="2"/>
      <c r="S139" s="2"/>
      <c r="T139" s="2"/>
      <c r="U139" s="2"/>
      <c r="V139" s="2"/>
      <c r="W139" s="2"/>
      <c r="X139" s="2"/>
      <c r="Y139" s="2"/>
      <c r="Z139" s="2"/>
      <c r="AA139" s="2"/>
      <c r="AB139" s="2"/>
      <c r="AE139" s="7" t="str">
        <f>IF(ISBLANK($B139),"",WEEKDAY($B139,2))</f>
        <v/>
      </c>
      <c r="AF139">
        <f>IF($AE139=1,1*$C139,0)</f>
        <v>0</v>
      </c>
      <c r="AG139">
        <f>IF($AE139=2,1*$C139,0)</f>
        <v>0</v>
      </c>
      <c r="AH139">
        <f>IF($AE139=3,1*$C139,0)</f>
        <v>0</v>
      </c>
      <c r="AI139">
        <f>IF($AE139=4,1*$C139,0)</f>
        <v>0</v>
      </c>
      <c r="AJ139">
        <f>IF($AE139=5,1*$C139,0)</f>
        <v>0</v>
      </c>
      <c r="AK139">
        <f>IF($AE139=6,1*$C139,0)</f>
        <v>0</v>
      </c>
      <c r="AL139">
        <f>IF($AE139=7,1*$C139,0)</f>
        <v>0</v>
      </c>
    </row>
    <row r="140" spans="1:38" ht="13.5" thickBot="1" x14ac:dyDescent="0.25">
      <c r="A140" s="40"/>
      <c r="B140" s="41"/>
      <c r="C140" s="41"/>
      <c r="D140" s="41"/>
      <c r="E140" s="41"/>
      <c r="F140" s="41"/>
      <c r="G140" s="41"/>
      <c r="H140" s="41"/>
      <c r="I140" s="41"/>
      <c r="J140" s="41"/>
      <c r="K140" s="41"/>
      <c r="L140" s="41"/>
      <c r="M140" s="41"/>
      <c r="N140" s="41"/>
      <c r="O140" s="41"/>
      <c r="P140" s="44"/>
      <c r="Q140" s="2"/>
      <c r="R140" s="2"/>
      <c r="S140" s="2"/>
      <c r="T140" s="2"/>
      <c r="U140" s="2"/>
      <c r="V140" s="2"/>
      <c r="W140" s="2"/>
      <c r="X140" s="2"/>
      <c r="Y140" s="2"/>
      <c r="Z140" s="2"/>
      <c r="AA140" s="2"/>
      <c r="AB140" s="2"/>
    </row>
    <row r="141" spans="1:38"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row>
    <row r="142" spans="1:38"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row>
    <row r="143" spans="1:38"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row>
    <row r="144" spans="1:38"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row>
    <row r="145" spans="1:28"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row>
    <row r="146" spans="1:28"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row>
    <row r="147" spans="1:28"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row>
    <row r="148" spans="1:28"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row>
    <row r="149" spans="1:28"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row>
    <row r="150" spans="1:28"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row>
    <row r="151" spans="1:28"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row>
    <row r="152" spans="1:28"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row>
    <row r="153" spans="1:28"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row>
    <row r="154" spans="1:28"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row>
    <row r="155" spans="1:28"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row>
    <row r="156" spans="1:28"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row>
    <row r="157" spans="1:28"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row>
    <row r="158" spans="1:28"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row>
    <row r="159" spans="1:28"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row>
    <row r="160" spans="1:28"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row>
    <row r="161" spans="1:28"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row>
    <row r="162" spans="1:28"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row>
    <row r="163" spans="1:28"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row>
    <row r="164" spans="1:28"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row>
    <row r="165" spans="1:28"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row>
    <row r="166" spans="1:28"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row>
    <row r="167" spans="1:28"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row>
    <row r="168" spans="1:28"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row>
    <row r="169" spans="1:28"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row>
    <row r="170" spans="1:28"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row>
    <row r="171" spans="1:28"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row>
    <row r="172" spans="1:28"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row>
    <row r="173" spans="1:28"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row>
    <row r="174" spans="1:28"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row>
    <row r="175" spans="1:28"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row>
    <row r="176" spans="1:28"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row>
    <row r="177" spans="1:28"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row>
    <row r="178" spans="1:28"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row>
    <row r="179" spans="1:28"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row>
    <row r="180" spans="1:28"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row>
    <row r="181" spans="1:28"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row>
    <row r="182" spans="1:28"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row>
    <row r="183" spans="1:28"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row>
    <row r="184" spans="1:28"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row>
    <row r="185" spans="1:28"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row>
    <row r="186" spans="1:28"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row>
    <row r="187" spans="1:28"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row>
    <row r="188" spans="1:28"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row>
    <row r="189" spans="1:28"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row>
    <row r="190" spans="1:28"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row>
    <row r="191" spans="1:28"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row>
    <row r="192" spans="1:28"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row>
    <row r="193" spans="1:28"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row>
    <row r="194" spans="1:28"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row>
    <row r="195" spans="1:28"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row>
    <row r="196" spans="1:28"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row>
    <row r="197" spans="1:28"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row>
    <row r="198" spans="1:28"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row>
    <row r="199" spans="1:28"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row>
    <row r="200" spans="1:28"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row>
    <row r="201" spans="1:28"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row>
    <row r="202" spans="1:28"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row>
    <row r="203" spans="1:28"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row>
    <row r="204" spans="1:28"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row>
    <row r="205" spans="1:28"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row>
    <row r="206" spans="1:28"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row>
    <row r="207" spans="1:28"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row>
    <row r="208" spans="1:28"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row>
    <row r="209" spans="1:28"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row>
    <row r="210" spans="1:28"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row>
    <row r="211" spans="1:28"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row>
    <row r="212" spans="1:28"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row>
    <row r="213" spans="1:28"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row>
    <row r="214" spans="1:28"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row>
    <row r="215" spans="1:28"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row>
    <row r="216" spans="1:28"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row>
    <row r="217" spans="1:28"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row>
    <row r="218" spans="1:28"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row>
    <row r="219" spans="1:28"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row>
    <row r="220" spans="1:28"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row>
    <row r="221" spans="1:28"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row>
    <row r="222" spans="1:28"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row>
    <row r="223" spans="1:28"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row>
    <row r="224" spans="1:28"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row>
    <row r="225" spans="1:28"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row>
    <row r="226" spans="1:28"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row>
    <row r="227" spans="1:28"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row>
    <row r="228" spans="1:28"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row>
    <row r="229" spans="1:28"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row>
    <row r="230" spans="1:28"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row>
    <row r="231" spans="1:28"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row>
    <row r="232" spans="1:28"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row>
    <row r="233" spans="1:28"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row>
    <row r="234" spans="1:28"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row>
    <row r="235" spans="1:28"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row>
    <row r="236" spans="1:28"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row>
    <row r="237" spans="1:28"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row>
    <row r="238" spans="1:28"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row>
    <row r="239" spans="1:28"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row>
    <row r="240" spans="1:28"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row>
    <row r="241" spans="1:28"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row>
    <row r="242" spans="1:28"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row>
    <row r="243" spans="1:28"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row>
    <row r="244" spans="1:28"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row>
    <row r="245" spans="1:28"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row>
    <row r="246" spans="1:28"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row>
    <row r="247" spans="1:28"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row>
    <row r="248" spans="1:28"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row>
    <row r="249" spans="1:28"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row>
    <row r="250" spans="1:28"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row>
    <row r="251" spans="1:28"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row>
    <row r="252" spans="1:28" x14ac:dyDescent="0.2">
      <c r="A252" s="2"/>
      <c r="T252" s="2"/>
      <c r="U252" s="2"/>
      <c r="V252" s="2"/>
      <c r="W252" s="2"/>
      <c r="X252" s="2"/>
      <c r="Y252" s="2"/>
      <c r="Z252" s="2"/>
      <c r="AA252" s="2"/>
      <c r="AB252" s="2"/>
    </row>
  </sheetData>
  <sheetProtection password="DEF5" sheet="1" objects="1" scenarios="1"/>
  <mergeCells count="68">
    <mergeCell ref="B8:C8"/>
    <mergeCell ref="D8:E8"/>
    <mergeCell ref="B13:E13"/>
    <mergeCell ref="G10:O11"/>
    <mergeCell ref="N22:N23"/>
    <mergeCell ref="J22:J23"/>
    <mergeCell ref="I22:I23"/>
    <mergeCell ref="F22:F23"/>
    <mergeCell ref="I17:O17"/>
    <mergeCell ref="B17:G17"/>
    <mergeCell ref="G22:G23"/>
    <mergeCell ref="H22:H23"/>
    <mergeCell ref="B22:E22"/>
    <mergeCell ref="C31:D31"/>
    <mergeCell ref="O22:O23"/>
    <mergeCell ref="C24:D24"/>
    <mergeCell ref="C25:D25"/>
    <mergeCell ref="C26:D26"/>
    <mergeCell ref="K22:K23"/>
    <mergeCell ref="L22:L23"/>
    <mergeCell ref="L1:O1"/>
    <mergeCell ref="I1:J1"/>
    <mergeCell ref="G1:H1"/>
    <mergeCell ref="G8:H8"/>
    <mergeCell ref="I8:J8"/>
    <mergeCell ref="L8:O8"/>
    <mergeCell ref="L7:O7"/>
    <mergeCell ref="L2:O2"/>
    <mergeCell ref="L3:O3"/>
    <mergeCell ref="L4:O4"/>
    <mergeCell ref="I5:J5"/>
    <mergeCell ref="L5:O5"/>
    <mergeCell ref="L6:O6"/>
    <mergeCell ref="G5:H5"/>
    <mergeCell ref="G6:H6"/>
    <mergeCell ref="I6:J6"/>
    <mergeCell ref="B1:E1"/>
    <mergeCell ref="B6:C6"/>
    <mergeCell ref="B7:C7"/>
    <mergeCell ref="B4:C4"/>
    <mergeCell ref="D4:E4"/>
    <mergeCell ref="D6:E6"/>
    <mergeCell ref="D7:E7"/>
    <mergeCell ref="B2:E2"/>
    <mergeCell ref="B5:C5"/>
    <mergeCell ref="D5:E5"/>
    <mergeCell ref="G2:H2"/>
    <mergeCell ref="G3:H3"/>
    <mergeCell ref="G4:H4"/>
    <mergeCell ref="I2:J2"/>
    <mergeCell ref="I3:J3"/>
    <mergeCell ref="I4:J4"/>
    <mergeCell ref="J41:O41"/>
    <mergeCell ref="B73:E73"/>
    <mergeCell ref="G7:H7"/>
    <mergeCell ref="B41:E41"/>
    <mergeCell ref="C23:D23"/>
    <mergeCell ref="C27:D27"/>
    <mergeCell ref="C28:D28"/>
    <mergeCell ref="C29:D29"/>
    <mergeCell ref="C30:D30"/>
    <mergeCell ref="I7:J7"/>
    <mergeCell ref="C32:D32"/>
    <mergeCell ref="C37:D37"/>
    <mergeCell ref="C35:D35"/>
    <mergeCell ref="C36:D36"/>
    <mergeCell ref="C33:D33"/>
    <mergeCell ref="C34:D34"/>
  </mergeCells>
  <phoneticPr fontId="2" type="noConversion"/>
  <dataValidations count="4">
    <dataValidation type="list" allowBlank="1" showInputMessage="1" showErrorMessage="1" sqref="C9" xr:uid="{00000000-0002-0000-0700-000000000000}">
      <formula1>PorD</formula1>
    </dataValidation>
    <dataValidation type="list" allowBlank="1" showInputMessage="1" showErrorMessage="1" sqref="D4" xr:uid="{00000000-0002-0000-0700-000001000000}">
      <formula1>Redemption</formula1>
    </dataValidation>
    <dataValidation type="list" allowBlank="1" showInputMessage="1" showErrorMessage="1" sqref="I2:J8" xr:uid="{00000000-0002-0000-0700-000002000000}">
      <formula1>Providers</formula1>
    </dataValidation>
    <dataValidation type="list" allowBlank="1" showInputMessage="1" showErrorMessage="1" sqref="G2:H8" xr:uid="{00000000-0002-0000-0700-000003000000}">
      <formula1>Services_Materials</formula1>
    </dataValidation>
  </dataValidations>
  <pageMargins left="0.5" right="0.5" top="0.75" bottom="0.75" header="0.5" footer="0.5"/>
  <pageSetup scale="70" fitToHeight="5" orientation="portrait" horizontalDpi="0" verticalDpi="0" r:id="rId1"/>
  <headerFooter alignWithMargins="0">
    <oddHeader>&amp;L&amp;"Arial,Bold"&amp;12Your Restaurant name&amp;C&amp;"Arial,Bold"&amp;14Promotion Tracking</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Instructions</vt:lpstr>
      <vt:lpstr>Set-up</vt:lpstr>
      <vt:lpstr>Master</vt:lpstr>
      <vt:lpstr>Sample</vt:lpstr>
      <vt:lpstr>Promo1</vt:lpstr>
      <vt:lpstr>Promo2</vt:lpstr>
      <vt:lpstr>Promo3</vt:lpstr>
      <vt:lpstr>Promo4</vt:lpstr>
      <vt:lpstr>PorD</vt:lpstr>
      <vt:lpstr>Instructions!Print_Area</vt:lpstr>
      <vt:lpstr>Master!Print_Area</vt:lpstr>
      <vt:lpstr>Promo1!Print_Area</vt:lpstr>
      <vt:lpstr>Promo2!Print_Area</vt:lpstr>
      <vt:lpstr>Promo3!Print_Area</vt:lpstr>
      <vt:lpstr>Promo4!Print_Area</vt:lpstr>
      <vt:lpstr>Sample!Print_Area</vt:lpstr>
      <vt:lpstr>Providers</vt:lpstr>
      <vt:lpstr>Redemption</vt:lpstr>
      <vt:lpstr>Services_Materials</vt:lpstr>
      <vt:lpstr>Zip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Marketing Promotion Tracking Form</dc:title>
  <dc:subject>RestaurantOwner.com</dc:subject>
  <dc:creator>Joe Erickson</dc:creator>
  <dc:description>THE CONTENT IN THIS TEMPLATE IS THE INTELLECTUAL PROPERTY OF RESTAURANTOWNER.COM AND IS REGISTERED UNDER THE COPYRIGHT REGISTRATION NUMBER TXu 1-344-214 WITH THE UNITED STATES COPYRIGHT OFFICE PURSUANT TO TITLE 17 OF THE UNITED STATES CODE.  UNAUTHORIZED USE, DISTRIBUTION AND/OR PUBLICATION OF THIS MATERIAL CONSTITUTES COPYRIGHT INFRINGEMENT.  THE COPYRIGHT ACT (17 U.S.C. SECTION 101, et seq.) PROVIDES FOR THE IMPOSITION OF SIGNIFICANT LEGAL AND EQUITABLE REMEDIES AGAINST ANY PERSON WHO INFRINGES OR OTHERWISE VIOLATES ANY OF THE EXCLUSIVE RIGHTS OF A COPYRIGHT OWNER.
Copyright © 2014 by RestaurantOwner.com</dc:description>
  <cp:lastModifiedBy>Ryan</cp:lastModifiedBy>
  <cp:lastPrinted>2007-06-23T13:35:27Z</cp:lastPrinted>
  <dcterms:created xsi:type="dcterms:W3CDTF">1996-10-14T23:33:28Z</dcterms:created>
  <dcterms:modified xsi:type="dcterms:W3CDTF">2019-02-24T21:33:55Z</dcterms:modified>
  <cp:category>THE CONTENT IN THIS TEMPLATE IS THE INTELLECTUAL PROPERTY OF RESTAURANTOWNER.COM AND IS REGISTERED UNDER THE COPYRIGHT REGISTRATION NUMBER TXu 1-344-214 WITH THE UNITED STATES COPYRIGHT OFFICE PURSUANT TO TITLE 17 OF THE UNITED STATES CODE.  UNAUTHORIZED USE, DISTRIBUTION AND/OR PUBLICATION OF THIS MATERIAL CONSTITUTES COPYRIGHT INFRINGEMENT.  THE COPYRIGHT ACT (17 U.S.C. SECTION 101, et seq.) PROVIDES FOR THE IMPOSITION OF SIGNIFICANT LEGAL AND EQUITABLE REMEDIES AGAINST ANY PERSON WHO INFRINGES OR OTHERWISE VIOLATES ANY OF THE EXCLUSIVE RIGHTS OF A COPYRIGHT OWNER. Copyright © 2018 by RestaurantOwner.com</cp:category>
</cp:coreProperties>
</file>