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24226"/>
  <mc:AlternateContent xmlns:mc="http://schemas.openxmlformats.org/markup-compatibility/2006">
    <mc:Choice Requires="x15">
      <x15ac:absPath xmlns:x15ac="http://schemas.microsoft.com/office/spreadsheetml/2010/11/ac" url="https://d.docs.live.net/15bffd38c9ac2f29/Business/Restaurant/SOP/SOP Version 4/SOPs/All Checklists/Manager Checklists/"/>
    </mc:Choice>
  </mc:AlternateContent>
  <xr:revisionPtr revIDLastSave="0" documentId="8_{37BE5D66-2DE3-4F15-B000-D05B4D026F59}" xr6:coauthVersionLast="40" xr6:coauthVersionMax="40" xr10:uidLastSave="{00000000-0000-0000-0000-000000000000}"/>
  <bookViews>
    <workbookView xWindow="-120" yWindow="-120" windowWidth="20730" windowHeight="11160" xr2:uid="{00000000-000D-0000-FFFF-FFFF00000000}"/>
  </bookViews>
  <sheets>
    <sheet name="Instructions" sheetId="14" r:id="rId1"/>
    <sheet name="DEPARTMENTS" sheetId="2" r:id="rId2"/>
    <sheet name="SHIFTS" sheetId="3" r:id="rId3"/>
    <sheet name="EMPLOYEES" sheetId="1" r:id="rId4"/>
    <sheet name="MASTER SCHEDULE" sheetId="7" r:id="rId5"/>
    <sheet name="Week 1" sheetId="5" r:id="rId6"/>
    <sheet name="Week 2" sheetId="8" r:id="rId7"/>
    <sheet name="Week 3" sheetId="10" r:id="rId8"/>
    <sheet name="Week 4" sheetId="11" r:id="rId9"/>
    <sheet name="Week 5" sheetId="12" r:id="rId10"/>
    <sheet name="Week 6" sheetId="13" r:id="rId11"/>
  </sheets>
  <definedNames>
    <definedName name="_xlnm._FilterDatabase" localSheetId="1" hidden="1">DEPARTMENTS!$A$1:$B$11</definedName>
    <definedName name="_xlnm._FilterDatabase" localSheetId="3" hidden="1">EMPLOYEES!$D$2:$D$51</definedName>
    <definedName name="DEPT">DEPARTMENTS!$C$2:$C$21</definedName>
    <definedName name="EMPL">EMPLOYEES!$D$2:$D$101</definedName>
    <definedName name="OLE_LINK15" localSheetId="0">Instructions!$N$9</definedName>
    <definedName name="_xlnm.Print_Area" localSheetId="0">Instructions!$A$1:$Y$134</definedName>
    <definedName name="_xlnm.Print_Titles" localSheetId="4">'MASTER SCHEDULE'!$1:$3</definedName>
    <definedName name="_xlnm.Print_Titles" localSheetId="5">'Week 1'!$1:$3</definedName>
    <definedName name="_xlnm.Print_Titles" localSheetId="6">'Week 2'!$1:$3</definedName>
    <definedName name="_xlnm.Print_Titles" localSheetId="7">'Week 3'!$1:$3</definedName>
    <definedName name="_xlnm.Print_Titles" localSheetId="8">'Week 4'!$1:$3</definedName>
    <definedName name="_xlnm.Print_Titles" localSheetId="9">'Week 5'!$1:$3</definedName>
    <definedName name="_xlnm.Print_Titles" localSheetId="10">'Week 6'!$1:$3</definedName>
    <definedName name="SHIFTS">SHIFTS!$F$2:$F$52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V52" i="7"/>
  <c r="U52" i="7"/>
  <c r="S52" i="7"/>
  <c r="R52" i="7"/>
  <c r="P52" i="7"/>
  <c r="O52" i="7"/>
  <c r="M52" i="7"/>
  <c r="L52" i="7"/>
  <c r="J52" i="7"/>
  <c r="I52" i="7"/>
  <c r="G52" i="7"/>
  <c r="F52" i="7"/>
  <c r="D52" i="7"/>
  <c r="C52" i="7"/>
  <c r="V54" i="7"/>
  <c r="U54" i="7"/>
  <c r="S54" i="7"/>
  <c r="R54" i="7"/>
  <c r="P54" i="7"/>
  <c r="O54" i="7"/>
  <c r="M54" i="7"/>
  <c r="L54" i="7"/>
  <c r="J54" i="7"/>
  <c r="I54" i="7"/>
  <c r="G54" i="7"/>
  <c r="F54" i="7"/>
  <c r="C2" i="2"/>
  <c r="C6" i="2"/>
  <c r="C7" i="2"/>
  <c r="C8" i="2"/>
  <c r="C9" i="2"/>
  <c r="C3" i="2"/>
  <c r="C4" i="2"/>
  <c r="C5" i="2"/>
  <c r="F51" i="3"/>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B2" i="13"/>
  <c r="D2" i="13" s="1"/>
  <c r="F2" i="13" s="1"/>
  <c r="H2" i="13" s="1"/>
  <c r="J2" i="13" s="1"/>
  <c r="L2" i="13" s="1"/>
  <c r="N2" i="13" s="1"/>
  <c r="A1" i="13"/>
  <c r="H1" i="13"/>
  <c r="A4" i="13"/>
  <c r="C4" i="13"/>
  <c r="E4" i="13"/>
  <c r="D106" i="13" s="1"/>
  <c r="G4" i="13"/>
  <c r="F106" i="13" s="1"/>
  <c r="I4" i="13"/>
  <c r="K4" i="13"/>
  <c r="J106" i="13" s="1"/>
  <c r="M4" i="13"/>
  <c r="O4" i="13"/>
  <c r="C5" i="13"/>
  <c r="E5" i="13"/>
  <c r="G5" i="13"/>
  <c r="I5" i="13"/>
  <c r="K5" i="13"/>
  <c r="M5" i="13"/>
  <c r="O5" i="13"/>
  <c r="A6" i="13"/>
  <c r="C6" i="13"/>
  <c r="E6" i="13"/>
  <c r="G6" i="13"/>
  <c r="I6" i="13"/>
  <c r="K6" i="13"/>
  <c r="M6" i="13"/>
  <c r="O6" i="13"/>
  <c r="C7" i="13"/>
  <c r="B106" i="13" s="1"/>
  <c r="E7" i="13"/>
  <c r="G7" i="13"/>
  <c r="I7" i="13"/>
  <c r="K7" i="13"/>
  <c r="M7" i="13"/>
  <c r="O7" i="13"/>
  <c r="A8" i="13"/>
  <c r="C8" i="13"/>
  <c r="E8" i="13"/>
  <c r="G8" i="13"/>
  <c r="I8" i="13"/>
  <c r="K8" i="13"/>
  <c r="M8" i="13"/>
  <c r="O8" i="13"/>
  <c r="C9" i="13"/>
  <c r="E9" i="13"/>
  <c r="G9" i="13"/>
  <c r="I9" i="13"/>
  <c r="K9" i="13"/>
  <c r="M9" i="13"/>
  <c r="L106" i="13" s="1"/>
  <c r="O9" i="13"/>
  <c r="A10" i="13"/>
  <c r="C10" i="13"/>
  <c r="E10" i="13"/>
  <c r="G10" i="13"/>
  <c r="I10" i="13"/>
  <c r="K10" i="13"/>
  <c r="M10" i="13"/>
  <c r="O10" i="13"/>
  <c r="C11" i="13"/>
  <c r="E11" i="13"/>
  <c r="G11" i="13"/>
  <c r="I11" i="13"/>
  <c r="K11" i="13"/>
  <c r="M11" i="13"/>
  <c r="O11" i="13"/>
  <c r="N106" i="13" s="1"/>
  <c r="A12" i="13"/>
  <c r="C12" i="13"/>
  <c r="E12" i="13"/>
  <c r="G12" i="13"/>
  <c r="I12" i="13"/>
  <c r="K12" i="13"/>
  <c r="M12" i="13"/>
  <c r="O12" i="13"/>
  <c r="C13" i="13"/>
  <c r="E13" i="13"/>
  <c r="G13" i="13"/>
  <c r="I13" i="13"/>
  <c r="K13" i="13"/>
  <c r="M13" i="13"/>
  <c r="O13" i="13"/>
  <c r="A14" i="13"/>
  <c r="C14" i="13"/>
  <c r="E14" i="13"/>
  <c r="G14" i="13"/>
  <c r="I14" i="13"/>
  <c r="K14" i="13"/>
  <c r="M14" i="13"/>
  <c r="O14" i="13"/>
  <c r="C15" i="13"/>
  <c r="E15" i="13"/>
  <c r="G15" i="13"/>
  <c r="I15" i="13"/>
  <c r="K15" i="13"/>
  <c r="M15" i="13"/>
  <c r="O15" i="13"/>
  <c r="A16" i="13"/>
  <c r="C16" i="13"/>
  <c r="E16" i="13"/>
  <c r="G16" i="13"/>
  <c r="I16" i="13"/>
  <c r="K16" i="13"/>
  <c r="M16" i="13"/>
  <c r="O16" i="13"/>
  <c r="C17" i="13"/>
  <c r="E17" i="13"/>
  <c r="G17" i="13"/>
  <c r="I17" i="13"/>
  <c r="K17" i="13"/>
  <c r="M17" i="13"/>
  <c r="O17" i="13"/>
  <c r="A18" i="13"/>
  <c r="C18" i="13"/>
  <c r="E18" i="13"/>
  <c r="G18" i="13"/>
  <c r="I18" i="13"/>
  <c r="K18" i="13"/>
  <c r="M18" i="13"/>
  <c r="O18" i="13"/>
  <c r="C19" i="13"/>
  <c r="E19" i="13"/>
  <c r="G19" i="13"/>
  <c r="I19" i="13"/>
  <c r="K19" i="13"/>
  <c r="M19" i="13"/>
  <c r="O19" i="13"/>
  <c r="A20" i="13"/>
  <c r="C20" i="13"/>
  <c r="E20" i="13"/>
  <c r="G20" i="13"/>
  <c r="I20" i="13"/>
  <c r="K20" i="13"/>
  <c r="M20" i="13"/>
  <c r="O20" i="13"/>
  <c r="C21" i="13"/>
  <c r="E21" i="13"/>
  <c r="G21" i="13"/>
  <c r="I21" i="13"/>
  <c r="K21" i="13"/>
  <c r="M21" i="13"/>
  <c r="O21" i="13"/>
  <c r="A22" i="13"/>
  <c r="C22" i="13"/>
  <c r="E22" i="13"/>
  <c r="G22" i="13"/>
  <c r="I22" i="13"/>
  <c r="K22" i="13"/>
  <c r="M22" i="13"/>
  <c r="O22" i="13"/>
  <c r="C23" i="13"/>
  <c r="E23" i="13"/>
  <c r="G23" i="13"/>
  <c r="I23" i="13"/>
  <c r="K23" i="13"/>
  <c r="M23" i="13"/>
  <c r="O23" i="13"/>
  <c r="A24" i="13"/>
  <c r="C24" i="13"/>
  <c r="E24" i="13"/>
  <c r="G24" i="13"/>
  <c r="I24" i="13"/>
  <c r="K24" i="13"/>
  <c r="M24" i="13"/>
  <c r="O24" i="13"/>
  <c r="C25" i="13"/>
  <c r="E25" i="13"/>
  <c r="G25" i="13"/>
  <c r="I25" i="13"/>
  <c r="K25" i="13"/>
  <c r="M25" i="13"/>
  <c r="O25" i="13"/>
  <c r="A26" i="13"/>
  <c r="C26" i="13"/>
  <c r="E26" i="13"/>
  <c r="G26" i="13"/>
  <c r="I26" i="13"/>
  <c r="K26" i="13"/>
  <c r="M26" i="13"/>
  <c r="O26" i="13"/>
  <c r="C27" i="13"/>
  <c r="E27" i="13"/>
  <c r="G27" i="13"/>
  <c r="I27" i="13"/>
  <c r="K27" i="13"/>
  <c r="M27" i="13"/>
  <c r="O27" i="13"/>
  <c r="A28" i="13"/>
  <c r="C28" i="13"/>
  <c r="E28" i="13"/>
  <c r="G28" i="13"/>
  <c r="I28" i="13"/>
  <c r="K28" i="13"/>
  <c r="M28" i="13"/>
  <c r="O28" i="13"/>
  <c r="C29" i="13"/>
  <c r="E29" i="13"/>
  <c r="G29" i="13"/>
  <c r="I29" i="13"/>
  <c r="K29" i="13"/>
  <c r="M29" i="13"/>
  <c r="O29" i="13"/>
  <c r="A30" i="13"/>
  <c r="C30" i="13"/>
  <c r="E30" i="13"/>
  <c r="G30" i="13"/>
  <c r="I30" i="13"/>
  <c r="K30" i="13"/>
  <c r="M30" i="13"/>
  <c r="O30" i="13"/>
  <c r="C31" i="13"/>
  <c r="E31" i="13"/>
  <c r="G31" i="13"/>
  <c r="I31" i="13"/>
  <c r="K31" i="13"/>
  <c r="M31" i="13"/>
  <c r="O31" i="13"/>
  <c r="A32" i="13"/>
  <c r="C32" i="13"/>
  <c r="E32" i="13"/>
  <c r="G32" i="13"/>
  <c r="I32" i="13"/>
  <c r="K32" i="13"/>
  <c r="M32" i="13"/>
  <c r="O32" i="13"/>
  <c r="C33" i="13"/>
  <c r="E33" i="13"/>
  <c r="G33" i="13"/>
  <c r="I33" i="13"/>
  <c r="K33" i="13"/>
  <c r="M33" i="13"/>
  <c r="O33" i="13"/>
  <c r="A34" i="13"/>
  <c r="C34" i="13"/>
  <c r="E34" i="13"/>
  <c r="G34" i="13"/>
  <c r="I34" i="13"/>
  <c r="K34" i="13"/>
  <c r="M34" i="13"/>
  <c r="O34" i="13"/>
  <c r="C35" i="13"/>
  <c r="E35" i="13"/>
  <c r="G35" i="13"/>
  <c r="I35" i="13"/>
  <c r="K35" i="13"/>
  <c r="M35" i="13"/>
  <c r="O35" i="13"/>
  <c r="A36" i="13"/>
  <c r="C36" i="13"/>
  <c r="E36" i="13"/>
  <c r="G36" i="13"/>
  <c r="I36" i="13"/>
  <c r="K36" i="13"/>
  <c r="M36" i="13"/>
  <c r="O36" i="13"/>
  <c r="C37" i="13"/>
  <c r="E37" i="13"/>
  <c r="G37" i="13"/>
  <c r="I37" i="13"/>
  <c r="K37" i="13"/>
  <c r="M37" i="13"/>
  <c r="O37" i="13"/>
  <c r="A38" i="13"/>
  <c r="C38" i="13"/>
  <c r="E38" i="13"/>
  <c r="G38" i="13"/>
  <c r="I38" i="13"/>
  <c r="K38" i="13"/>
  <c r="M38" i="13"/>
  <c r="O38" i="13"/>
  <c r="C39" i="13"/>
  <c r="E39" i="13"/>
  <c r="G39" i="13"/>
  <c r="I39" i="13"/>
  <c r="K39" i="13"/>
  <c r="M39" i="13"/>
  <c r="O39" i="13"/>
  <c r="A40" i="13"/>
  <c r="C40" i="13"/>
  <c r="E40" i="13"/>
  <c r="G40" i="13"/>
  <c r="I40" i="13"/>
  <c r="K40" i="13"/>
  <c r="M40" i="13"/>
  <c r="O40" i="13"/>
  <c r="C41" i="13"/>
  <c r="E41" i="13"/>
  <c r="G41" i="13"/>
  <c r="I41" i="13"/>
  <c r="K41" i="13"/>
  <c r="M41" i="13"/>
  <c r="O41" i="13"/>
  <c r="A42" i="13"/>
  <c r="C42" i="13"/>
  <c r="E42" i="13"/>
  <c r="G42" i="13"/>
  <c r="I42" i="13"/>
  <c r="K42" i="13"/>
  <c r="M42" i="13"/>
  <c r="O42" i="13"/>
  <c r="C43" i="13"/>
  <c r="E43" i="13"/>
  <c r="G43" i="13"/>
  <c r="I43" i="13"/>
  <c r="K43" i="13"/>
  <c r="M43" i="13"/>
  <c r="O43" i="13"/>
  <c r="A44" i="13"/>
  <c r="C44" i="13"/>
  <c r="E44" i="13"/>
  <c r="G44" i="13"/>
  <c r="I44" i="13"/>
  <c r="K44" i="13"/>
  <c r="M44" i="13"/>
  <c r="O44" i="13"/>
  <c r="C45" i="13"/>
  <c r="E45" i="13"/>
  <c r="G45" i="13"/>
  <c r="I45" i="13"/>
  <c r="K45" i="13"/>
  <c r="M45" i="13"/>
  <c r="O45" i="13"/>
  <c r="A46" i="13"/>
  <c r="C46" i="13"/>
  <c r="E46" i="13"/>
  <c r="G46" i="13"/>
  <c r="I46" i="13"/>
  <c r="K46" i="13"/>
  <c r="M46" i="13"/>
  <c r="O46" i="13"/>
  <c r="C47" i="13"/>
  <c r="E47" i="13"/>
  <c r="G47" i="13"/>
  <c r="I47" i="13"/>
  <c r="K47" i="13"/>
  <c r="M47" i="13"/>
  <c r="O47" i="13"/>
  <c r="A48" i="13"/>
  <c r="C48" i="13"/>
  <c r="E48" i="13"/>
  <c r="G48" i="13"/>
  <c r="I48" i="13"/>
  <c r="K48" i="13"/>
  <c r="M48" i="13"/>
  <c r="O48" i="13"/>
  <c r="C49" i="13"/>
  <c r="E49" i="13"/>
  <c r="G49" i="13"/>
  <c r="I49" i="13"/>
  <c r="K49" i="13"/>
  <c r="M49" i="13"/>
  <c r="O49" i="13"/>
  <c r="A50" i="13"/>
  <c r="C50" i="13"/>
  <c r="E50" i="13"/>
  <c r="G50" i="13"/>
  <c r="I50" i="13"/>
  <c r="K50" i="13"/>
  <c r="M50" i="13"/>
  <c r="O50" i="13"/>
  <c r="C51" i="13"/>
  <c r="E51" i="13"/>
  <c r="G51" i="13"/>
  <c r="I51" i="13"/>
  <c r="K51" i="13"/>
  <c r="M51" i="13"/>
  <c r="O51" i="13"/>
  <c r="A52" i="13"/>
  <c r="C52" i="13"/>
  <c r="E52" i="13"/>
  <c r="G52" i="13"/>
  <c r="I52" i="13"/>
  <c r="K52" i="13"/>
  <c r="M52" i="13"/>
  <c r="O52" i="13"/>
  <c r="C53" i="13"/>
  <c r="E53" i="13"/>
  <c r="G53" i="13"/>
  <c r="I53" i="13"/>
  <c r="H106" i="13" s="1"/>
  <c r="K53" i="13"/>
  <c r="M53" i="13"/>
  <c r="O53" i="13"/>
  <c r="A54" i="13"/>
  <c r="C54" i="13"/>
  <c r="E54" i="13"/>
  <c r="G54" i="13"/>
  <c r="I54" i="13"/>
  <c r="K54" i="13"/>
  <c r="M54" i="13"/>
  <c r="O54" i="13"/>
  <c r="C55" i="13"/>
  <c r="E55" i="13"/>
  <c r="G55" i="13"/>
  <c r="I55" i="13"/>
  <c r="K55" i="13"/>
  <c r="M55" i="13"/>
  <c r="O55" i="13"/>
  <c r="A56" i="13"/>
  <c r="C56" i="13"/>
  <c r="E56" i="13"/>
  <c r="G56" i="13"/>
  <c r="I56" i="13"/>
  <c r="K56" i="13"/>
  <c r="M56" i="13"/>
  <c r="O56" i="13"/>
  <c r="C57" i="13"/>
  <c r="E57" i="13"/>
  <c r="G57" i="13"/>
  <c r="I57" i="13"/>
  <c r="K57" i="13"/>
  <c r="M57" i="13"/>
  <c r="O57" i="13"/>
  <c r="A58" i="13"/>
  <c r="C58" i="13"/>
  <c r="E58" i="13"/>
  <c r="G58" i="13"/>
  <c r="I58" i="13"/>
  <c r="K58" i="13"/>
  <c r="M58" i="13"/>
  <c r="O58" i="13"/>
  <c r="C59" i="13"/>
  <c r="E59" i="13"/>
  <c r="G59" i="13"/>
  <c r="I59" i="13"/>
  <c r="K59" i="13"/>
  <c r="M59" i="13"/>
  <c r="O59" i="13"/>
  <c r="A60" i="13"/>
  <c r="C60" i="13"/>
  <c r="E60" i="13"/>
  <c r="G60" i="13"/>
  <c r="I60" i="13"/>
  <c r="K60" i="13"/>
  <c r="M60" i="13"/>
  <c r="O60" i="13"/>
  <c r="C61" i="13"/>
  <c r="E61" i="13"/>
  <c r="G61" i="13"/>
  <c r="I61" i="13"/>
  <c r="K61" i="13"/>
  <c r="M61" i="13"/>
  <c r="O61" i="13"/>
  <c r="A62" i="13"/>
  <c r="C62" i="13"/>
  <c r="E62" i="13"/>
  <c r="G62" i="13"/>
  <c r="I62" i="13"/>
  <c r="K62" i="13"/>
  <c r="M62" i="13"/>
  <c r="O62" i="13"/>
  <c r="C63" i="13"/>
  <c r="E63" i="13"/>
  <c r="G63" i="13"/>
  <c r="I63" i="13"/>
  <c r="K63" i="13"/>
  <c r="M63" i="13"/>
  <c r="O63" i="13"/>
  <c r="A64" i="13"/>
  <c r="C64" i="13"/>
  <c r="E64" i="13"/>
  <c r="G64" i="13"/>
  <c r="I64" i="13"/>
  <c r="K64" i="13"/>
  <c r="M64" i="13"/>
  <c r="O64" i="13"/>
  <c r="C65" i="13"/>
  <c r="E65" i="13"/>
  <c r="G65" i="13"/>
  <c r="I65" i="13"/>
  <c r="K65" i="13"/>
  <c r="M65" i="13"/>
  <c r="O65" i="13"/>
  <c r="A66" i="13"/>
  <c r="C66" i="13"/>
  <c r="E66" i="13"/>
  <c r="G66" i="13"/>
  <c r="I66" i="13"/>
  <c r="K66" i="13"/>
  <c r="M66" i="13"/>
  <c r="O66" i="13"/>
  <c r="C67" i="13"/>
  <c r="E67" i="13"/>
  <c r="G67" i="13"/>
  <c r="I67" i="13"/>
  <c r="K67" i="13"/>
  <c r="M67" i="13"/>
  <c r="O67" i="13"/>
  <c r="A68" i="13"/>
  <c r="C68" i="13"/>
  <c r="E68" i="13"/>
  <c r="G68" i="13"/>
  <c r="I68" i="13"/>
  <c r="K68" i="13"/>
  <c r="M68" i="13"/>
  <c r="O68" i="13"/>
  <c r="C69" i="13"/>
  <c r="E69" i="13"/>
  <c r="G69" i="13"/>
  <c r="I69" i="13"/>
  <c r="K69" i="13"/>
  <c r="M69" i="13"/>
  <c r="O69" i="13"/>
  <c r="A70" i="13"/>
  <c r="C70" i="13"/>
  <c r="E70" i="13"/>
  <c r="G70" i="13"/>
  <c r="I70" i="13"/>
  <c r="K70" i="13"/>
  <c r="M70" i="13"/>
  <c r="O70" i="13"/>
  <c r="C71" i="13"/>
  <c r="E71" i="13"/>
  <c r="G71" i="13"/>
  <c r="I71" i="13"/>
  <c r="K71" i="13"/>
  <c r="M71" i="13"/>
  <c r="O71" i="13"/>
  <c r="A72" i="13"/>
  <c r="C72" i="13"/>
  <c r="E72" i="13"/>
  <c r="G72" i="13"/>
  <c r="I72" i="13"/>
  <c r="K72" i="13"/>
  <c r="M72" i="13"/>
  <c r="O72" i="13"/>
  <c r="C73" i="13"/>
  <c r="E73" i="13"/>
  <c r="G73" i="13"/>
  <c r="I73" i="13"/>
  <c r="K73" i="13"/>
  <c r="M73" i="13"/>
  <c r="O73" i="13"/>
  <c r="A74" i="13"/>
  <c r="C74" i="13"/>
  <c r="E74" i="13"/>
  <c r="G74" i="13"/>
  <c r="I74" i="13"/>
  <c r="K74" i="13"/>
  <c r="M74" i="13"/>
  <c r="O74" i="13"/>
  <c r="C75" i="13"/>
  <c r="E75" i="13"/>
  <c r="G75" i="13"/>
  <c r="I75" i="13"/>
  <c r="K75" i="13"/>
  <c r="M75" i="13"/>
  <c r="O75" i="13"/>
  <c r="A76" i="13"/>
  <c r="C76" i="13"/>
  <c r="E76" i="13"/>
  <c r="G76" i="13"/>
  <c r="I76" i="13"/>
  <c r="K76" i="13"/>
  <c r="M76" i="13"/>
  <c r="O76" i="13"/>
  <c r="C77" i="13"/>
  <c r="E77" i="13"/>
  <c r="G77" i="13"/>
  <c r="I77" i="13"/>
  <c r="K77" i="13"/>
  <c r="M77" i="13"/>
  <c r="O77" i="13"/>
  <c r="A78" i="13"/>
  <c r="C78" i="13"/>
  <c r="E78" i="13"/>
  <c r="G78" i="13"/>
  <c r="I78" i="13"/>
  <c r="K78" i="13"/>
  <c r="M78" i="13"/>
  <c r="O78" i="13"/>
  <c r="C79" i="13"/>
  <c r="E79" i="13"/>
  <c r="G79" i="13"/>
  <c r="I79" i="13"/>
  <c r="K79" i="13"/>
  <c r="M79" i="13"/>
  <c r="O79" i="13"/>
  <c r="A80" i="13"/>
  <c r="C80" i="13"/>
  <c r="E80" i="13"/>
  <c r="G80" i="13"/>
  <c r="I80" i="13"/>
  <c r="K80" i="13"/>
  <c r="M80" i="13"/>
  <c r="O80" i="13"/>
  <c r="C81" i="13"/>
  <c r="E81" i="13"/>
  <c r="G81" i="13"/>
  <c r="I81" i="13"/>
  <c r="K81" i="13"/>
  <c r="M81" i="13"/>
  <c r="O81" i="13"/>
  <c r="A82" i="13"/>
  <c r="C82" i="13"/>
  <c r="E82" i="13"/>
  <c r="G82" i="13"/>
  <c r="I82" i="13"/>
  <c r="K82" i="13"/>
  <c r="M82" i="13"/>
  <c r="O82" i="13"/>
  <c r="C83" i="13"/>
  <c r="E83" i="13"/>
  <c r="G83" i="13"/>
  <c r="I83" i="13"/>
  <c r="K83" i="13"/>
  <c r="M83" i="13"/>
  <c r="O83" i="13"/>
  <c r="A84" i="13"/>
  <c r="C84" i="13"/>
  <c r="E84" i="13"/>
  <c r="G84" i="13"/>
  <c r="I84" i="13"/>
  <c r="K84" i="13"/>
  <c r="M84" i="13"/>
  <c r="O84" i="13"/>
  <c r="C85" i="13"/>
  <c r="E85" i="13"/>
  <c r="G85" i="13"/>
  <c r="I85" i="13"/>
  <c r="K85" i="13"/>
  <c r="M85" i="13"/>
  <c r="O85" i="13"/>
  <c r="A86" i="13"/>
  <c r="C86" i="13"/>
  <c r="E86" i="13"/>
  <c r="G86" i="13"/>
  <c r="I86" i="13"/>
  <c r="K86" i="13"/>
  <c r="M86" i="13"/>
  <c r="O86" i="13"/>
  <c r="C87" i="13"/>
  <c r="E87" i="13"/>
  <c r="G87" i="13"/>
  <c r="I87" i="13"/>
  <c r="K87" i="13"/>
  <c r="M87" i="13"/>
  <c r="O87" i="13"/>
  <c r="A88" i="13"/>
  <c r="C88" i="13"/>
  <c r="E88" i="13"/>
  <c r="G88" i="13"/>
  <c r="I88" i="13"/>
  <c r="K88" i="13"/>
  <c r="M88" i="13"/>
  <c r="O88" i="13"/>
  <c r="C89" i="13"/>
  <c r="E89" i="13"/>
  <c r="G89" i="13"/>
  <c r="I89" i="13"/>
  <c r="K89" i="13"/>
  <c r="M89" i="13"/>
  <c r="O89" i="13"/>
  <c r="A90" i="13"/>
  <c r="C90" i="13"/>
  <c r="E90" i="13"/>
  <c r="G90" i="13"/>
  <c r="I90" i="13"/>
  <c r="K90" i="13"/>
  <c r="M90" i="13"/>
  <c r="O90" i="13"/>
  <c r="C91" i="13"/>
  <c r="E91" i="13"/>
  <c r="G91" i="13"/>
  <c r="I91" i="13"/>
  <c r="K91" i="13"/>
  <c r="M91" i="13"/>
  <c r="O91" i="13"/>
  <c r="A92" i="13"/>
  <c r="C92" i="13"/>
  <c r="E92" i="13"/>
  <c r="G92" i="13"/>
  <c r="I92" i="13"/>
  <c r="K92" i="13"/>
  <c r="M92" i="13"/>
  <c r="O92" i="13"/>
  <c r="C93" i="13"/>
  <c r="E93" i="13"/>
  <c r="G93" i="13"/>
  <c r="I93" i="13"/>
  <c r="K93" i="13"/>
  <c r="M93" i="13"/>
  <c r="O93" i="13"/>
  <c r="A94" i="13"/>
  <c r="C94" i="13"/>
  <c r="E94" i="13"/>
  <c r="G94" i="13"/>
  <c r="I94" i="13"/>
  <c r="K94" i="13"/>
  <c r="M94" i="13"/>
  <c r="O94" i="13"/>
  <c r="C95" i="13"/>
  <c r="E95" i="13"/>
  <c r="G95" i="13"/>
  <c r="I95" i="13"/>
  <c r="K95" i="13"/>
  <c r="M95" i="13"/>
  <c r="O95" i="13"/>
  <c r="A96" i="13"/>
  <c r="C96" i="13"/>
  <c r="E96" i="13"/>
  <c r="G96" i="13"/>
  <c r="I96" i="13"/>
  <c r="K96" i="13"/>
  <c r="M96" i="13"/>
  <c r="O96" i="13"/>
  <c r="C97" i="13"/>
  <c r="E97" i="13"/>
  <c r="G97" i="13"/>
  <c r="I97" i="13"/>
  <c r="K97" i="13"/>
  <c r="M97" i="13"/>
  <c r="O97" i="13"/>
  <c r="A98" i="13"/>
  <c r="C98" i="13"/>
  <c r="E98" i="13"/>
  <c r="G98" i="13"/>
  <c r="I98" i="13"/>
  <c r="K98" i="13"/>
  <c r="M98" i="13"/>
  <c r="O98" i="13"/>
  <c r="C99" i="13"/>
  <c r="E99" i="13"/>
  <c r="G99" i="13"/>
  <c r="I99" i="13"/>
  <c r="K99" i="13"/>
  <c r="M99" i="13"/>
  <c r="O99" i="13"/>
  <c r="A100" i="13"/>
  <c r="C100" i="13"/>
  <c r="E100" i="13"/>
  <c r="G100" i="13"/>
  <c r="I100" i="13"/>
  <c r="K100" i="13"/>
  <c r="M100" i="13"/>
  <c r="O100" i="13"/>
  <c r="C101" i="13"/>
  <c r="E101" i="13"/>
  <c r="G101" i="13"/>
  <c r="I101" i="13"/>
  <c r="K101" i="13"/>
  <c r="M101" i="13"/>
  <c r="O101" i="13"/>
  <c r="A102" i="13"/>
  <c r="C102" i="13"/>
  <c r="E102" i="13"/>
  <c r="G102" i="13"/>
  <c r="I102" i="13"/>
  <c r="K102" i="13"/>
  <c r="M102" i="13"/>
  <c r="O102" i="13"/>
  <c r="C103" i="13"/>
  <c r="E103" i="13"/>
  <c r="G103" i="13"/>
  <c r="I103" i="13"/>
  <c r="K103" i="13"/>
  <c r="M103" i="13"/>
  <c r="O103" i="13"/>
  <c r="B2" i="12"/>
  <c r="D2" i="12"/>
  <c r="F2" i="12" s="1"/>
  <c r="H2" i="12" s="1"/>
  <c r="J2" i="12" s="1"/>
  <c r="L2" i="12" s="1"/>
  <c r="N2" i="12" s="1"/>
  <c r="A1" i="12"/>
  <c r="H1" i="12"/>
  <c r="A4" i="12"/>
  <c r="C4" i="12"/>
  <c r="B106" i="12" s="1"/>
  <c r="E4" i="12"/>
  <c r="D106" i="12" s="1"/>
  <c r="G4" i="12"/>
  <c r="I4" i="12"/>
  <c r="H106" i="12" s="1"/>
  <c r="K4" i="12"/>
  <c r="M4" i="12"/>
  <c r="L106" i="12" s="1"/>
  <c r="O4" i="12"/>
  <c r="C5" i="12"/>
  <c r="E5" i="12"/>
  <c r="G5" i="12"/>
  <c r="I5" i="12"/>
  <c r="K5" i="12"/>
  <c r="J106" i="12" s="1"/>
  <c r="M5" i="12"/>
  <c r="O5" i="12"/>
  <c r="A6" i="12"/>
  <c r="C6" i="12"/>
  <c r="E6" i="12"/>
  <c r="G6" i="12"/>
  <c r="I6" i="12"/>
  <c r="K6" i="12"/>
  <c r="M6" i="12"/>
  <c r="O6" i="12"/>
  <c r="C7" i="12"/>
  <c r="E7" i="12"/>
  <c r="G7" i="12"/>
  <c r="F106" i="12" s="1"/>
  <c r="I7" i="12"/>
  <c r="K7" i="12"/>
  <c r="M7" i="12"/>
  <c r="O7" i="12"/>
  <c r="N106" i="12" s="1"/>
  <c r="A8" i="12"/>
  <c r="C8" i="12"/>
  <c r="E8" i="12"/>
  <c r="G8" i="12"/>
  <c r="I8" i="12"/>
  <c r="K8" i="12"/>
  <c r="M8" i="12"/>
  <c r="O8" i="12"/>
  <c r="C9" i="12"/>
  <c r="E9" i="12"/>
  <c r="G9" i="12"/>
  <c r="I9" i="12"/>
  <c r="K9" i="12"/>
  <c r="M9" i="12"/>
  <c r="O9" i="12"/>
  <c r="A10" i="12"/>
  <c r="C10" i="12"/>
  <c r="E10" i="12"/>
  <c r="G10" i="12"/>
  <c r="I10" i="12"/>
  <c r="K10" i="12"/>
  <c r="M10" i="12"/>
  <c r="O10" i="12"/>
  <c r="C11" i="12"/>
  <c r="E11" i="12"/>
  <c r="G11" i="12"/>
  <c r="I11" i="12"/>
  <c r="K11" i="12"/>
  <c r="M11" i="12"/>
  <c r="O11" i="12"/>
  <c r="A12" i="12"/>
  <c r="C12" i="12"/>
  <c r="E12" i="12"/>
  <c r="G12" i="12"/>
  <c r="I12" i="12"/>
  <c r="K12" i="12"/>
  <c r="M12" i="12"/>
  <c r="O12" i="12"/>
  <c r="C13" i="12"/>
  <c r="E13" i="12"/>
  <c r="G13" i="12"/>
  <c r="I13" i="12"/>
  <c r="K13" i="12"/>
  <c r="M13" i="12"/>
  <c r="O13" i="12"/>
  <c r="A14" i="12"/>
  <c r="C14" i="12"/>
  <c r="E14" i="12"/>
  <c r="G14" i="12"/>
  <c r="I14" i="12"/>
  <c r="K14" i="12"/>
  <c r="M14" i="12"/>
  <c r="O14" i="12"/>
  <c r="C15" i="12"/>
  <c r="E15" i="12"/>
  <c r="G15" i="12"/>
  <c r="I15" i="12"/>
  <c r="K15" i="12"/>
  <c r="M15" i="12"/>
  <c r="O15" i="12"/>
  <c r="A16" i="12"/>
  <c r="C16" i="12"/>
  <c r="E16" i="12"/>
  <c r="G16" i="12"/>
  <c r="I16" i="12"/>
  <c r="K16" i="12"/>
  <c r="M16" i="12"/>
  <c r="O16" i="12"/>
  <c r="C17" i="12"/>
  <c r="E17" i="12"/>
  <c r="G17" i="12"/>
  <c r="I17" i="12"/>
  <c r="K17" i="12"/>
  <c r="M17" i="12"/>
  <c r="O17" i="12"/>
  <c r="A18" i="12"/>
  <c r="C18" i="12"/>
  <c r="E18" i="12"/>
  <c r="G18" i="12"/>
  <c r="I18" i="12"/>
  <c r="K18" i="12"/>
  <c r="M18" i="12"/>
  <c r="O18" i="12"/>
  <c r="C19" i="12"/>
  <c r="E19" i="12"/>
  <c r="G19" i="12"/>
  <c r="I19" i="12"/>
  <c r="K19" i="12"/>
  <c r="M19" i="12"/>
  <c r="O19" i="12"/>
  <c r="A20" i="12"/>
  <c r="C20" i="12"/>
  <c r="E20" i="12"/>
  <c r="G20" i="12"/>
  <c r="I20" i="12"/>
  <c r="K20" i="12"/>
  <c r="M20" i="12"/>
  <c r="O20" i="12"/>
  <c r="C21" i="12"/>
  <c r="E21" i="12"/>
  <c r="G21" i="12"/>
  <c r="I21" i="12"/>
  <c r="K21" i="12"/>
  <c r="M21" i="12"/>
  <c r="O21" i="12"/>
  <c r="A22" i="12"/>
  <c r="C22" i="12"/>
  <c r="E22" i="12"/>
  <c r="G22" i="12"/>
  <c r="I22" i="12"/>
  <c r="K22" i="12"/>
  <c r="M22" i="12"/>
  <c r="O22" i="12"/>
  <c r="C23" i="12"/>
  <c r="E23" i="12"/>
  <c r="G23" i="12"/>
  <c r="I23" i="12"/>
  <c r="K23" i="12"/>
  <c r="M23" i="12"/>
  <c r="O23" i="12"/>
  <c r="A24" i="12"/>
  <c r="C24" i="12"/>
  <c r="E24" i="12"/>
  <c r="G24" i="12"/>
  <c r="I24" i="12"/>
  <c r="K24" i="12"/>
  <c r="M24" i="12"/>
  <c r="O24" i="12"/>
  <c r="C25" i="12"/>
  <c r="E25" i="12"/>
  <c r="G25" i="12"/>
  <c r="I25" i="12"/>
  <c r="K25" i="12"/>
  <c r="M25" i="12"/>
  <c r="O25" i="12"/>
  <c r="A26" i="12"/>
  <c r="C26" i="12"/>
  <c r="E26" i="12"/>
  <c r="G26" i="12"/>
  <c r="I26" i="12"/>
  <c r="K26" i="12"/>
  <c r="M26" i="12"/>
  <c r="O26" i="12"/>
  <c r="C27" i="12"/>
  <c r="E27" i="12"/>
  <c r="G27" i="12"/>
  <c r="I27" i="12"/>
  <c r="K27" i="12"/>
  <c r="M27" i="12"/>
  <c r="O27" i="12"/>
  <c r="A28" i="12"/>
  <c r="C28" i="12"/>
  <c r="E28" i="12"/>
  <c r="G28" i="12"/>
  <c r="I28" i="12"/>
  <c r="K28" i="12"/>
  <c r="M28" i="12"/>
  <c r="O28" i="12"/>
  <c r="C29" i="12"/>
  <c r="E29" i="12"/>
  <c r="G29" i="12"/>
  <c r="I29" i="12"/>
  <c r="K29" i="12"/>
  <c r="M29" i="12"/>
  <c r="O29" i="12"/>
  <c r="A30" i="12"/>
  <c r="C30" i="12"/>
  <c r="E30" i="12"/>
  <c r="G30" i="12"/>
  <c r="I30" i="12"/>
  <c r="K30" i="12"/>
  <c r="M30" i="12"/>
  <c r="O30" i="12"/>
  <c r="C31" i="12"/>
  <c r="E31" i="12"/>
  <c r="G31" i="12"/>
  <c r="I31" i="12"/>
  <c r="K31" i="12"/>
  <c r="M31" i="12"/>
  <c r="O31" i="12"/>
  <c r="A32" i="12"/>
  <c r="C32" i="12"/>
  <c r="E32" i="12"/>
  <c r="G32" i="12"/>
  <c r="I32" i="12"/>
  <c r="K32" i="12"/>
  <c r="M32" i="12"/>
  <c r="O32" i="12"/>
  <c r="C33" i="12"/>
  <c r="E33" i="12"/>
  <c r="G33" i="12"/>
  <c r="I33" i="12"/>
  <c r="K33" i="12"/>
  <c r="M33" i="12"/>
  <c r="O33" i="12"/>
  <c r="A34" i="12"/>
  <c r="C34" i="12"/>
  <c r="E34" i="12"/>
  <c r="G34" i="12"/>
  <c r="I34" i="12"/>
  <c r="K34" i="12"/>
  <c r="M34" i="12"/>
  <c r="O34" i="12"/>
  <c r="C35" i="12"/>
  <c r="E35" i="12"/>
  <c r="G35" i="12"/>
  <c r="I35" i="12"/>
  <c r="K35" i="12"/>
  <c r="M35" i="12"/>
  <c r="O35" i="12"/>
  <c r="A36" i="12"/>
  <c r="C36" i="12"/>
  <c r="E36" i="12"/>
  <c r="G36" i="12"/>
  <c r="I36" i="12"/>
  <c r="K36" i="12"/>
  <c r="M36" i="12"/>
  <c r="O36" i="12"/>
  <c r="C37" i="12"/>
  <c r="E37" i="12"/>
  <c r="G37" i="12"/>
  <c r="I37" i="12"/>
  <c r="K37" i="12"/>
  <c r="M37" i="12"/>
  <c r="O37" i="12"/>
  <c r="A38" i="12"/>
  <c r="C38" i="12"/>
  <c r="E38" i="12"/>
  <c r="G38" i="12"/>
  <c r="I38" i="12"/>
  <c r="K38" i="12"/>
  <c r="M38" i="12"/>
  <c r="O38" i="12"/>
  <c r="C39" i="12"/>
  <c r="E39" i="12"/>
  <c r="G39" i="12"/>
  <c r="I39" i="12"/>
  <c r="K39" i="12"/>
  <c r="M39" i="12"/>
  <c r="O39" i="12"/>
  <c r="A40" i="12"/>
  <c r="C40" i="12"/>
  <c r="E40" i="12"/>
  <c r="G40" i="12"/>
  <c r="I40" i="12"/>
  <c r="K40" i="12"/>
  <c r="M40" i="12"/>
  <c r="O40" i="12"/>
  <c r="C41" i="12"/>
  <c r="E41" i="12"/>
  <c r="G41" i="12"/>
  <c r="I41" i="12"/>
  <c r="K41" i="12"/>
  <c r="M41" i="12"/>
  <c r="O41" i="12"/>
  <c r="A42" i="12"/>
  <c r="C42" i="12"/>
  <c r="E42" i="12"/>
  <c r="G42" i="12"/>
  <c r="I42" i="12"/>
  <c r="K42" i="12"/>
  <c r="M42" i="12"/>
  <c r="O42" i="12"/>
  <c r="C43" i="12"/>
  <c r="E43" i="12"/>
  <c r="G43" i="12"/>
  <c r="I43" i="12"/>
  <c r="K43" i="12"/>
  <c r="M43" i="12"/>
  <c r="O43" i="12"/>
  <c r="A44" i="12"/>
  <c r="C44" i="12"/>
  <c r="E44" i="12"/>
  <c r="G44" i="12"/>
  <c r="I44" i="12"/>
  <c r="K44" i="12"/>
  <c r="M44" i="12"/>
  <c r="O44" i="12"/>
  <c r="C45" i="12"/>
  <c r="E45" i="12"/>
  <c r="G45" i="12"/>
  <c r="I45" i="12"/>
  <c r="K45" i="12"/>
  <c r="M45" i="12"/>
  <c r="O45" i="12"/>
  <c r="A46" i="12"/>
  <c r="C46" i="12"/>
  <c r="E46" i="12"/>
  <c r="G46" i="12"/>
  <c r="I46" i="12"/>
  <c r="K46" i="12"/>
  <c r="M46" i="12"/>
  <c r="O46" i="12"/>
  <c r="C47" i="12"/>
  <c r="E47" i="12"/>
  <c r="G47" i="12"/>
  <c r="I47" i="12"/>
  <c r="K47" i="12"/>
  <c r="M47" i="12"/>
  <c r="O47" i="12"/>
  <c r="A48" i="12"/>
  <c r="C48" i="12"/>
  <c r="E48" i="12"/>
  <c r="G48" i="12"/>
  <c r="I48" i="12"/>
  <c r="K48" i="12"/>
  <c r="M48" i="12"/>
  <c r="O48" i="12"/>
  <c r="C49" i="12"/>
  <c r="E49" i="12"/>
  <c r="G49" i="12"/>
  <c r="I49" i="12"/>
  <c r="K49" i="12"/>
  <c r="M49" i="12"/>
  <c r="O49" i="12"/>
  <c r="A50" i="12"/>
  <c r="C50" i="12"/>
  <c r="E50" i="12"/>
  <c r="G50" i="12"/>
  <c r="I50" i="12"/>
  <c r="K50" i="12"/>
  <c r="M50" i="12"/>
  <c r="O50" i="12"/>
  <c r="C51" i="12"/>
  <c r="E51" i="12"/>
  <c r="G51" i="12"/>
  <c r="I51" i="12"/>
  <c r="K51" i="12"/>
  <c r="M51" i="12"/>
  <c r="O51" i="12"/>
  <c r="A52" i="12"/>
  <c r="C52" i="12"/>
  <c r="E52" i="12"/>
  <c r="G52" i="12"/>
  <c r="I52" i="12"/>
  <c r="K52" i="12"/>
  <c r="M52" i="12"/>
  <c r="O52" i="12"/>
  <c r="C53" i="12"/>
  <c r="E53" i="12"/>
  <c r="G53" i="12"/>
  <c r="I53" i="12"/>
  <c r="K53" i="12"/>
  <c r="M53" i="12"/>
  <c r="O53" i="12"/>
  <c r="A54" i="12"/>
  <c r="C54" i="12"/>
  <c r="E54" i="12"/>
  <c r="G54" i="12"/>
  <c r="I54" i="12"/>
  <c r="K54" i="12"/>
  <c r="M54" i="12"/>
  <c r="O54" i="12"/>
  <c r="C55" i="12"/>
  <c r="E55" i="12"/>
  <c r="G55" i="12"/>
  <c r="I55" i="12"/>
  <c r="K55" i="12"/>
  <c r="M55" i="12"/>
  <c r="O55" i="12"/>
  <c r="A56" i="12"/>
  <c r="C56" i="12"/>
  <c r="E56" i="12"/>
  <c r="G56" i="12"/>
  <c r="I56" i="12"/>
  <c r="K56" i="12"/>
  <c r="M56" i="12"/>
  <c r="O56" i="12"/>
  <c r="C57" i="12"/>
  <c r="E57" i="12"/>
  <c r="G57" i="12"/>
  <c r="I57" i="12"/>
  <c r="K57" i="12"/>
  <c r="M57" i="12"/>
  <c r="O57" i="12"/>
  <c r="A58" i="12"/>
  <c r="C58" i="12"/>
  <c r="E58" i="12"/>
  <c r="G58" i="12"/>
  <c r="I58" i="12"/>
  <c r="K58" i="12"/>
  <c r="M58" i="12"/>
  <c r="O58" i="12"/>
  <c r="C59" i="12"/>
  <c r="E59" i="12"/>
  <c r="G59" i="12"/>
  <c r="I59" i="12"/>
  <c r="K59" i="12"/>
  <c r="M59" i="12"/>
  <c r="O59" i="12"/>
  <c r="A60" i="12"/>
  <c r="C60" i="12"/>
  <c r="E60" i="12"/>
  <c r="G60" i="12"/>
  <c r="I60" i="12"/>
  <c r="K60" i="12"/>
  <c r="M60" i="12"/>
  <c r="O60" i="12"/>
  <c r="C61" i="12"/>
  <c r="E61" i="12"/>
  <c r="G61" i="12"/>
  <c r="I61" i="12"/>
  <c r="K61" i="12"/>
  <c r="M61" i="12"/>
  <c r="O61" i="12"/>
  <c r="A62" i="12"/>
  <c r="C62" i="12"/>
  <c r="E62" i="12"/>
  <c r="G62" i="12"/>
  <c r="I62" i="12"/>
  <c r="K62" i="12"/>
  <c r="M62" i="12"/>
  <c r="O62" i="12"/>
  <c r="C63" i="12"/>
  <c r="E63" i="12"/>
  <c r="G63" i="12"/>
  <c r="I63" i="12"/>
  <c r="K63" i="12"/>
  <c r="M63" i="12"/>
  <c r="O63" i="12"/>
  <c r="A64" i="12"/>
  <c r="C64" i="12"/>
  <c r="E64" i="12"/>
  <c r="G64" i="12"/>
  <c r="I64" i="12"/>
  <c r="K64" i="12"/>
  <c r="M64" i="12"/>
  <c r="O64" i="12"/>
  <c r="C65" i="12"/>
  <c r="E65" i="12"/>
  <c r="G65" i="12"/>
  <c r="I65" i="12"/>
  <c r="K65" i="12"/>
  <c r="M65" i="12"/>
  <c r="O65" i="12"/>
  <c r="A66" i="12"/>
  <c r="C66" i="12"/>
  <c r="E66" i="12"/>
  <c r="G66" i="12"/>
  <c r="I66" i="12"/>
  <c r="K66" i="12"/>
  <c r="M66" i="12"/>
  <c r="O66" i="12"/>
  <c r="C67" i="12"/>
  <c r="E67" i="12"/>
  <c r="G67" i="12"/>
  <c r="I67" i="12"/>
  <c r="K67" i="12"/>
  <c r="M67" i="12"/>
  <c r="O67" i="12"/>
  <c r="A68" i="12"/>
  <c r="C68" i="12"/>
  <c r="E68" i="12"/>
  <c r="G68" i="12"/>
  <c r="I68" i="12"/>
  <c r="K68" i="12"/>
  <c r="M68" i="12"/>
  <c r="O68" i="12"/>
  <c r="C69" i="12"/>
  <c r="E69" i="12"/>
  <c r="G69" i="12"/>
  <c r="I69" i="12"/>
  <c r="K69" i="12"/>
  <c r="M69" i="12"/>
  <c r="O69" i="12"/>
  <c r="A70" i="12"/>
  <c r="C70" i="12"/>
  <c r="E70" i="12"/>
  <c r="G70" i="12"/>
  <c r="I70" i="12"/>
  <c r="K70" i="12"/>
  <c r="M70" i="12"/>
  <c r="O70" i="12"/>
  <c r="C71" i="12"/>
  <c r="E71" i="12"/>
  <c r="G71" i="12"/>
  <c r="I71" i="12"/>
  <c r="K71" i="12"/>
  <c r="M71" i="12"/>
  <c r="O71" i="12"/>
  <c r="A72" i="12"/>
  <c r="C72" i="12"/>
  <c r="E72" i="12"/>
  <c r="G72" i="12"/>
  <c r="I72" i="12"/>
  <c r="K72" i="12"/>
  <c r="M72" i="12"/>
  <c r="O72" i="12"/>
  <c r="C73" i="12"/>
  <c r="E73" i="12"/>
  <c r="G73" i="12"/>
  <c r="I73" i="12"/>
  <c r="K73" i="12"/>
  <c r="M73" i="12"/>
  <c r="O73" i="12"/>
  <c r="A74" i="12"/>
  <c r="C74" i="12"/>
  <c r="E74" i="12"/>
  <c r="G74" i="12"/>
  <c r="I74" i="12"/>
  <c r="K74" i="12"/>
  <c r="M74" i="12"/>
  <c r="O74" i="12"/>
  <c r="C75" i="12"/>
  <c r="E75" i="12"/>
  <c r="G75" i="12"/>
  <c r="I75" i="12"/>
  <c r="K75" i="12"/>
  <c r="M75" i="12"/>
  <c r="O75" i="12"/>
  <c r="A76" i="12"/>
  <c r="C76" i="12"/>
  <c r="E76" i="12"/>
  <c r="G76" i="12"/>
  <c r="I76" i="12"/>
  <c r="K76" i="12"/>
  <c r="M76" i="12"/>
  <c r="O76" i="12"/>
  <c r="C77" i="12"/>
  <c r="E77" i="12"/>
  <c r="G77" i="12"/>
  <c r="I77" i="12"/>
  <c r="K77" i="12"/>
  <c r="M77" i="12"/>
  <c r="O77" i="12"/>
  <c r="A78" i="12"/>
  <c r="C78" i="12"/>
  <c r="E78" i="12"/>
  <c r="G78" i="12"/>
  <c r="I78" i="12"/>
  <c r="K78" i="12"/>
  <c r="M78" i="12"/>
  <c r="O78" i="12"/>
  <c r="C79" i="12"/>
  <c r="E79" i="12"/>
  <c r="G79" i="12"/>
  <c r="I79" i="12"/>
  <c r="K79" i="12"/>
  <c r="M79" i="12"/>
  <c r="O79" i="12"/>
  <c r="A80" i="12"/>
  <c r="C80" i="12"/>
  <c r="E80" i="12"/>
  <c r="G80" i="12"/>
  <c r="I80" i="12"/>
  <c r="K80" i="12"/>
  <c r="M80" i="12"/>
  <c r="O80" i="12"/>
  <c r="C81" i="12"/>
  <c r="E81" i="12"/>
  <c r="G81" i="12"/>
  <c r="I81" i="12"/>
  <c r="K81" i="12"/>
  <c r="M81" i="12"/>
  <c r="O81" i="12"/>
  <c r="A82" i="12"/>
  <c r="C82" i="12"/>
  <c r="E82" i="12"/>
  <c r="G82" i="12"/>
  <c r="I82" i="12"/>
  <c r="K82" i="12"/>
  <c r="M82" i="12"/>
  <c r="O82" i="12"/>
  <c r="C83" i="12"/>
  <c r="E83" i="12"/>
  <c r="G83" i="12"/>
  <c r="I83" i="12"/>
  <c r="K83" i="12"/>
  <c r="M83" i="12"/>
  <c r="O83" i="12"/>
  <c r="A84" i="12"/>
  <c r="C84" i="12"/>
  <c r="E84" i="12"/>
  <c r="G84" i="12"/>
  <c r="I84" i="12"/>
  <c r="K84" i="12"/>
  <c r="M84" i="12"/>
  <c r="O84" i="12"/>
  <c r="C85" i="12"/>
  <c r="E85" i="12"/>
  <c r="G85" i="12"/>
  <c r="I85" i="12"/>
  <c r="K85" i="12"/>
  <c r="M85" i="12"/>
  <c r="O85" i="12"/>
  <c r="A86" i="12"/>
  <c r="C86" i="12"/>
  <c r="E86" i="12"/>
  <c r="G86" i="12"/>
  <c r="I86" i="12"/>
  <c r="K86" i="12"/>
  <c r="M86" i="12"/>
  <c r="O86" i="12"/>
  <c r="C87" i="12"/>
  <c r="E87" i="12"/>
  <c r="G87" i="12"/>
  <c r="I87" i="12"/>
  <c r="K87" i="12"/>
  <c r="M87" i="12"/>
  <c r="O87" i="12"/>
  <c r="A88" i="12"/>
  <c r="C88" i="12"/>
  <c r="E88" i="12"/>
  <c r="G88" i="12"/>
  <c r="I88" i="12"/>
  <c r="K88" i="12"/>
  <c r="M88" i="12"/>
  <c r="O88" i="12"/>
  <c r="C89" i="12"/>
  <c r="E89" i="12"/>
  <c r="G89" i="12"/>
  <c r="I89" i="12"/>
  <c r="K89" i="12"/>
  <c r="M89" i="12"/>
  <c r="O89" i="12"/>
  <c r="A90" i="12"/>
  <c r="C90" i="12"/>
  <c r="E90" i="12"/>
  <c r="G90" i="12"/>
  <c r="I90" i="12"/>
  <c r="K90" i="12"/>
  <c r="M90" i="12"/>
  <c r="O90" i="12"/>
  <c r="C91" i="12"/>
  <c r="E91" i="12"/>
  <c r="G91" i="12"/>
  <c r="I91" i="12"/>
  <c r="K91" i="12"/>
  <c r="M91" i="12"/>
  <c r="O91" i="12"/>
  <c r="A92" i="12"/>
  <c r="C92" i="12"/>
  <c r="E92" i="12"/>
  <c r="G92" i="12"/>
  <c r="I92" i="12"/>
  <c r="K92" i="12"/>
  <c r="M92" i="12"/>
  <c r="O92" i="12"/>
  <c r="C93" i="12"/>
  <c r="E93" i="12"/>
  <c r="G93" i="12"/>
  <c r="I93" i="12"/>
  <c r="K93" i="12"/>
  <c r="M93" i="12"/>
  <c r="O93" i="12"/>
  <c r="A94" i="12"/>
  <c r="C94" i="12"/>
  <c r="E94" i="12"/>
  <c r="G94" i="12"/>
  <c r="I94" i="12"/>
  <c r="K94" i="12"/>
  <c r="M94" i="12"/>
  <c r="O94" i="12"/>
  <c r="C95" i="12"/>
  <c r="E95" i="12"/>
  <c r="G95" i="12"/>
  <c r="I95" i="12"/>
  <c r="K95" i="12"/>
  <c r="M95" i="12"/>
  <c r="O95" i="12"/>
  <c r="A96" i="12"/>
  <c r="C96" i="12"/>
  <c r="E96" i="12"/>
  <c r="G96" i="12"/>
  <c r="I96" i="12"/>
  <c r="K96" i="12"/>
  <c r="M96" i="12"/>
  <c r="O96" i="12"/>
  <c r="C97" i="12"/>
  <c r="E97" i="12"/>
  <c r="G97" i="12"/>
  <c r="I97" i="12"/>
  <c r="K97" i="12"/>
  <c r="M97" i="12"/>
  <c r="O97" i="12"/>
  <c r="A98" i="12"/>
  <c r="C98" i="12"/>
  <c r="E98" i="12"/>
  <c r="G98" i="12"/>
  <c r="I98" i="12"/>
  <c r="K98" i="12"/>
  <c r="M98" i="12"/>
  <c r="O98" i="12"/>
  <c r="C99" i="12"/>
  <c r="E99" i="12"/>
  <c r="G99" i="12"/>
  <c r="I99" i="12"/>
  <c r="K99" i="12"/>
  <c r="M99" i="12"/>
  <c r="O99" i="12"/>
  <c r="A100" i="12"/>
  <c r="C100" i="12"/>
  <c r="E100" i="12"/>
  <c r="G100" i="12"/>
  <c r="I100" i="12"/>
  <c r="K100" i="12"/>
  <c r="M100" i="12"/>
  <c r="O100" i="12"/>
  <c r="C101" i="12"/>
  <c r="E101" i="12"/>
  <c r="G101" i="12"/>
  <c r="I101" i="12"/>
  <c r="K101" i="12"/>
  <c r="M101" i="12"/>
  <c r="O101" i="12"/>
  <c r="A102" i="12"/>
  <c r="C102" i="12"/>
  <c r="E102" i="12"/>
  <c r="G102" i="12"/>
  <c r="I102" i="12"/>
  <c r="K102" i="12"/>
  <c r="M102" i="12"/>
  <c r="O102" i="12"/>
  <c r="C103" i="12"/>
  <c r="E103" i="12"/>
  <c r="G103" i="12"/>
  <c r="I103" i="12"/>
  <c r="K103" i="12"/>
  <c r="M103" i="12"/>
  <c r="O103" i="12"/>
  <c r="B2" i="11"/>
  <c r="D2" i="11" s="1"/>
  <c r="F2" i="11" s="1"/>
  <c r="H2" i="11" s="1"/>
  <c r="J2" i="11" s="1"/>
  <c r="L2" i="11" s="1"/>
  <c r="N2" i="11" s="1"/>
  <c r="A1" i="11"/>
  <c r="H1" i="11"/>
  <c r="A4" i="11"/>
  <c r="C4" i="11"/>
  <c r="E4" i="11"/>
  <c r="D106" i="11" s="1"/>
  <c r="G4" i="11"/>
  <c r="I4" i="11"/>
  <c r="K4" i="11"/>
  <c r="J106" i="11" s="1"/>
  <c r="M4" i="11"/>
  <c r="L106" i="11" s="1"/>
  <c r="O4" i="11"/>
  <c r="C5" i="11"/>
  <c r="E5" i="11"/>
  <c r="G5" i="11"/>
  <c r="F106" i="11" s="1"/>
  <c r="I5" i="11"/>
  <c r="K5" i="11"/>
  <c r="M5" i="11"/>
  <c r="O5" i="11"/>
  <c r="A6" i="11"/>
  <c r="C6" i="11"/>
  <c r="E6" i="11"/>
  <c r="G6" i="11"/>
  <c r="I6" i="11"/>
  <c r="K6" i="11"/>
  <c r="M6" i="11"/>
  <c r="O6" i="11"/>
  <c r="C7" i="11"/>
  <c r="B106" i="11" s="1"/>
  <c r="E7" i="11"/>
  <c r="G7" i="11"/>
  <c r="I7" i="11"/>
  <c r="K7" i="11"/>
  <c r="M7" i="11"/>
  <c r="O7" i="11"/>
  <c r="A8" i="11"/>
  <c r="C8" i="11"/>
  <c r="E8" i="11"/>
  <c r="G8" i="11"/>
  <c r="I8" i="11"/>
  <c r="K8" i="11"/>
  <c r="M8" i="11"/>
  <c r="O8" i="11"/>
  <c r="C9" i="11"/>
  <c r="E9" i="11"/>
  <c r="G9" i="11"/>
  <c r="I9" i="11"/>
  <c r="K9" i="11"/>
  <c r="M9" i="11"/>
  <c r="O9" i="11"/>
  <c r="A10" i="11"/>
  <c r="C10" i="11"/>
  <c r="E10" i="11"/>
  <c r="G10" i="11"/>
  <c r="I10" i="11"/>
  <c r="K10" i="11"/>
  <c r="M10" i="11"/>
  <c r="O10" i="11"/>
  <c r="C11" i="11"/>
  <c r="E11" i="11"/>
  <c r="G11" i="11"/>
  <c r="I11" i="11"/>
  <c r="K11" i="11"/>
  <c r="M11" i="11"/>
  <c r="O11" i="11"/>
  <c r="A12" i="11"/>
  <c r="C12" i="11"/>
  <c r="E12" i="11"/>
  <c r="G12" i="11"/>
  <c r="I12" i="11"/>
  <c r="K12" i="11"/>
  <c r="M12" i="11"/>
  <c r="O12" i="11"/>
  <c r="C13" i="11"/>
  <c r="E13" i="11"/>
  <c r="G13" i="11"/>
  <c r="I13" i="11"/>
  <c r="K13" i="11"/>
  <c r="M13" i="11"/>
  <c r="O13" i="11"/>
  <c r="A14" i="11"/>
  <c r="C14" i="11"/>
  <c r="E14" i="11"/>
  <c r="G14" i="11"/>
  <c r="I14" i="11"/>
  <c r="K14" i="11"/>
  <c r="M14" i="11"/>
  <c r="O14" i="11"/>
  <c r="C15" i="11"/>
  <c r="E15" i="11"/>
  <c r="G15" i="11"/>
  <c r="I15" i="11"/>
  <c r="K15" i="11"/>
  <c r="M15" i="11"/>
  <c r="O15" i="11"/>
  <c r="A16" i="11"/>
  <c r="C16" i="11"/>
  <c r="E16" i="11"/>
  <c r="G16" i="11"/>
  <c r="I16" i="11"/>
  <c r="K16" i="11"/>
  <c r="M16" i="11"/>
  <c r="O16" i="11"/>
  <c r="C17" i="11"/>
  <c r="E17" i="11"/>
  <c r="G17" i="11"/>
  <c r="I17" i="11"/>
  <c r="K17" i="11"/>
  <c r="M17" i="11"/>
  <c r="O17" i="11"/>
  <c r="A18" i="11"/>
  <c r="C18" i="11"/>
  <c r="E18" i="11"/>
  <c r="G18" i="11"/>
  <c r="I18" i="11"/>
  <c r="K18" i="11"/>
  <c r="M18" i="11"/>
  <c r="O18" i="11"/>
  <c r="C19" i="11"/>
  <c r="E19" i="11"/>
  <c r="G19" i="11"/>
  <c r="I19" i="11"/>
  <c r="K19" i="11"/>
  <c r="M19" i="11"/>
  <c r="O19" i="11"/>
  <c r="N106" i="11" s="1"/>
  <c r="A20" i="11"/>
  <c r="C20" i="11"/>
  <c r="E20" i="11"/>
  <c r="G20" i="11"/>
  <c r="I20" i="11"/>
  <c r="K20" i="11"/>
  <c r="M20" i="11"/>
  <c r="O20" i="11"/>
  <c r="C21" i="11"/>
  <c r="E21" i="11"/>
  <c r="G21" i="11"/>
  <c r="I21" i="11"/>
  <c r="K21" i="11"/>
  <c r="M21" i="11"/>
  <c r="O21" i="11"/>
  <c r="A22" i="11"/>
  <c r="C22" i="11"/>
  <c r="E22" i="11"/>
  <c r="G22" i="11"/>
  <c r="I22" i="11"/>
  <c r="K22" i="11"/>
  <c r="M22" i="11"/>
  <c r="O22" i="11"/>
  <c r="C23" i="11"/>
  <c r="E23" i="11"/>
  <c r="G23" i="11"/>
  <c r="I23" i="11"/>
  <c r="K23" i="11"/>
  <c r="M23" i="11"/>
  <c r="O23" i="11"/>
  <c r="A24" i="11"/>
  <c r="C24" i="11"/>
  <c r="E24" i="11"/>
  <c r="G24" i="11"/>
  <c r="I24" i="11"/>
  <c r="K24" i="11"/>
  <c r="M24" i="11"/>
  <c r="O24" i="11"/>
  <c r="C25" i="11"/>
  <c r="E25" i="11"/>
  <c r="G25" i="11"/>
  <c r="I25" i="11"/>
  <c r="K25" i="11"/>
  <c r="M25" i="11"/>
  <c r="O25" i="11"/>
  <c r="A26" i="11"/>
  <c r="C26" i="11"/>
  <c r="E26" i="11"/>
  <c r="G26" i="11"/>
  <c r="I26" i="11"/>
  <c r="K26" i="11"/>
  <c r="M26" i="11"/>
  <c r="O26" i="11"/>
  <c r="C27" i="11"/>
  <c r="E27" i="11"/>
  <c r="G27" i="11"/>
  <c r="I27" i="11"/>
  <c r="K27" i="11"/>
  <c r="M27" i="11"/>
  <c r="O27" i="11"/>
  <c r="A28" i="11"/>
  <c r="C28" i="11"/>
  <c r="E28" i="11"/>
  <c r="G28" i="11"/>
  <c r="I28" i="11"/>
  <c r="K28" i="11"/>
  <c r="M28" i="11"/>
  <c r="O28" i="11"/>
  <c r="C29" i="11"/>
  <c r="E29" i="11"/>
  <c r="G29" i="11"/>
  <c r="I29" i="11"/>
  <c r="K29" i="11"/>
  <c r="M29" i="11"/>
  <c r="O29" i="11"/>
  <c r="A30" i="11"/>
  <c r="C30" i="11"/>
  <c r="E30" i="11"/>
  <c r="G30" i="11"/>
  <c r="I30" i="11"/>
  <c r="K30" i="11"/>
  <c r="M30" i="11"/>
  <c r="O30" i="11"/>
  <c r="C31" i="11"/>
  <c r="E31" i="11"/>
  <c r="G31" i="11"/>
  <c r="I31" i="11"/>
  <c r="K31" i="11"/>
  <c r="M31" i="11"/>
  <c r="O31" i="11"/>
  <c r="A32" i="11"/>
  <c r="C32" i="11"/>
  <c r="E32" i="11"/>
  <c r="G32" i="11"/>
  <c r="I32" i="11"/>
  <c r="K32" i="11"/>
  <c r="M32" i="11"/>
  <c r="O32" i="11"/>
  <c r="C33" i="11"/>
  <c r="E33" i="11"/>
  <c r="G33" i="11"/>
  <c r="I33" i="11"/>
  <c r="K33" i="11"/>
  <c r="M33" i="11"/>
  <c r="O33" i="11"/>
  <c r="A34" i="11"/>
  <c r="C34" i="11"/>
  <c r="E34" i="11"/>
  <c r="G34" i="11"/>
  <c r="I34" i="11"/>
  <c r="K34" i="11"/>
  <c r="M34" i="11"/>
  <c r="O34" i="11"/>
  <c r="C35" i="11"/>
  <c r="E35" i="11"/>
  <c r="G35" i="11"/>
  <c r="I35" i="11"/>
  <c r="K35" i="11"/>
  <c r="M35" i="11"/>
  <c r="O35" i="11"/>
  <c r="A36" i="11"/>
  <c r="C36" i="11"/>
  <c r="E36" i="11"/>
  <c r="G36" i="11"/>
  <c r="I36" i="11"/>
  <c r="K36" i="11"/>
  <c r="M36" i="11"/>
  <c r="O36" i="11"/>
  <c r="C37" i="11"/>
  <c r="E37" i="11"/>
  <c r="G37" i="11"/>
  <c r="I37" i="11"/>
  <c r="K37" i="11"/>
  <c r="M37" i="11"/>
  <c r="O37" i="11"/>
  <c r="A38" i="11"/>
  <c r="C38" i="11"/>
  <c r="E38" i="11"/>
  <c r="G38" i="11"/>
  <c r="I38" i="11"/>
  <c r="K38" i="11"/>
  <c r="M38" i="11"/>
  <c r="O38" i="11"/>
  <c r="C39" i="11"/>
  <c r="E39" i="11"/>
  <c r="G39" i="11"/>
  <c r="I39" i="11"/>
  <c r="K39" i="11"/>
  <c r="M39" i="11"/>
  <c r="O39" i="11"/>
  <c r="A40" i="11"/>
  <c r="C40" i="11"/>
  <c r="E40" i="11"/>
  <c r="G40" i="11"/>
  <c r="I40" i="11"/>
  <c r="K40" i="11"/>
  <c r="M40" i="11"/>
  <c r="O40" i="11"/>
  <c r="C41" i="11"/>
  <c r="E41" i="11"/>
  <c r="G41" i="11"/>
  <c r="I41" i="11"/>
  <c r="K41" i="11"/>
  <c r="M41" i="11"/>
  <c r="O41" i="11"/>
  <c r="A42" i="11"/>
  <c r="C42" i="11"/>
  <c r="E42" i="11"/>
  <c r="G42" i="11"/>
  <c r="I42" i="11"/>
  <c r="K42" i="11"/>
  <c r="M42" i="11"/>
  <c r="O42" i="11"/>
  <c r="C43" i="11"/>
  <c r="E43" i="11"/>
  <c r="G43" i="11"/>
  <c r="I43" i="11"/>
  <c r="K43" i="11"/>
  <c r="M43" i="11"/>
  <c r="O43" i="11"/>
  <c r="A44" i="11"/>
  <c r="C44" i="11"/>
  <c r="E44" i="11"/>
  <c r="G44" i="11"/>
  <c r="I44" i="11"/>
  <c r="K44" i="11"/>
  <c r="M44" i="11"/>
  <c r="O44" i="11"/>
  <c r="C45" i="11"/>
  <c r="E45" i="11"/>
  <c r="G45" i="11"/>
  <c r="I45" i="11"/>
  <c r="K45" i="11"/>
  <c r="M45" i="11"/>
  <c r="O45" i="11"/>
  <c r="A46" i="11"/>
  <c r="C46" i="11"/>
  <c r="E46" i="11"/>
  <c r="G46" i="11"/>
  <c r="I46" i="11"/>
  <c r="K46" i="11"/>
  <c r="M46" i="11"/>
  <c r="O46" i="11"/>
  <c r="C47" i="11"/>
  <c r="E47" i="11"/>
  <c r="G47" i="11"/>
  <c r="I47" i="11"/>
  <c r="K47" i="11"/>
  <c r="M47" i="11"/>
  <c r="O47" i="11"/>
  <c r="A48" i="11"/>
  <c r="C48" i="11"/>
  <c r="E48" i="11"/>
  <c r="G48" i="11"/>
  <c r="I48" i="11"/>
  <c r="K48" i="11"/>
  <c r="M48" i="11"/>
  <c r="O48" i="11"/>
  <c r="C49" i="11"/>
  <c r="E49" i="11"/>
  <c r="G49" i="11"/>
  <c r="I49" i="11"/>
  <c r="K49" i="11"/>
  <c r="M49" i="11"/>
  <c r="O49" i="11"/>
  <c r="A50" i="11"/>
  <c r="C50" i="11"/>
  <c r="E50" i="11"/>
  <c r="G50" i="11"/>
  <c r="I50" i="11"/>
  <c r="K50" i="11"/>
  <c r="M50" i="11"/>
  <c r="O50" i="11"/>
  <c r="C51" i="11"/>
  <c r="E51" i="11"/>
  <c r="G51" i="11"/>
  <c r="I51" i="11"/>
  <c r="K51" i="11"/>
  <c r="M51" i="11"/>
  <c r="O51" i="11"/>
  <c r="A52" i="11"/>
  <c r="C52" i="11"/>
  <c r="E52" i="11"/>
  <c r="G52" i="11"/>
  <c r="I52" i="11"/>
  <c r="K52" i="11"/>
  <c r="M52" i="11"/>
  <c r="O52" i="11"/>
  <c r="C53" i="11"/>
  <c r="E53" i="11"/>
  <c r="G53" i="11"/>
  <c r="I53" i="11"/>
  <c r="K53" i="11"/>
  <c r="M53" i="11"/>
  <c r="O53" i="11"/>
  <c r="A54" i="11"/>
  <c r="C54" i="11"/>
  <c r="E54" i="11"/>
  <c r="G54" i="11"/>
  <c r="I54" i="11"/>
  <c r="K54" i="11"/>
  <c r="M54" i="11"/>
  <c r="O54" i="11"/>
  <c r="C55" i="11"/>
  <c r="E55" i="11"/>
  <c r="G55" i="11"/>
  <c r="I55" i="11"/>
  <c r="K55" i="11"/>
  <c r="M55" i="11"/>
  <c r="O55" i="11"/>
  <c r="A56" i="11"/>
  <c r="C56" i="11"/>
  <c r="E56" i="11"/>
  <c r="G56" i="11"/>
  <c r="I56" i="11"/>
  <c r="K56" i="11"/>
  <c r="M56" i="11"/>
  <c r="O56" i="11"/>
  <c r="C57" i="11"/>
  <c r="E57" i="11"/>
  <c r="G57" i="11"/>
  <c r="I57" i="11"/>
  <c r="K57" i="11"/>
  <c r="M57" i="11"/>
  <c r="O57" i="11"/>
  <c r="A58" i="11"/>
  <c r="C58" i="11"/>
  <c r="E58" i="11"/>
  <c r="G58" i="11"/>
  <c r="I58" i="11"/>
  <c r="K58" i="11"/>
  <c r="M58" i="11"/>
  <c r="O58" i="11"/>
  <c r="C59" i="11"/>
  <c r="E59" i="11"/>
  <c r="G59" i="11"/>
  <c r="I59" i="11"/>
  <c r="K59" i="11"/>
  <c r="M59" i="11"/>
  <c r="O59" i="11"/>
  <c r="A60" i="11"/>
  <c r="C60" i="11"/>
  <c r="E60" i="11"/>
  <c r="G60" i="11"/>
  <c r="I60" i="11"/>
  <c r="K60" i="11"/>
  <c r="M60" i="11"/>
  <c r="O60" i="11"/>
  <c r="C61" i="11"/>
  <c r="E61" i="11"/>
  <c r="G61" i="11"/>
  <c r="I61" i="11"/>
  <c r="K61" i="11"/>
  <c r="M61" i="11"/>
  <c r="O61" i="11"/>
  <c r="A62" i="11"/>
  <c r="C62" i="11"/>
  <c r="E62" i="11"/>
  <c r="G62" i="11"/>
  <c r="I62" i="11"/>
  <c r="K62" i="11"/>
  <c r="M62" i="11"/>
  <c r="O62" i="11"/>
  <c r="C63" i="11"/>
  <c r="E63" i="11"/>
  <c r="G63" i="11"/>
  <c r="I63" i="11"/>
  <c r="K63" i="11"/>
  <c r="M63" i="11"/>
  <c r="O63" i="11"/>
  <c r="A64" i="11"/>
  <c r="C64" i="11"/>
  <c r="E64" i="11"/>
  <c r="G64" i="11"/>
  <c r="I64" i="11"/>
  <c r="K64" i="11"/>
  <c r="M64" i="11"/>
  <c r="O64" i="11"/>
  <c r="C65" i="11"/>
  <c r="E65" i="11"/>
  <c r="G65" i="11"/>
  <c r="I65" i="11"/>
  <c r="K65" i="11"/>
  <c r="M65" i="11"/>
  <c r="O65" i="11"/>
  <c r="A66" i="11"/>
  <c r="C66" i="11"/>
  <c r="E66" i="11"/>
  <c r="G66" i="11"/>
  <c r="I66" i="11"/>
  <c r="K66" i="11"/>
  <c r="M66" i="11"/>
  <c r="O66" i="11"/>
  <c r="C67" i="11"/>
  <c r="E67" i="11"/>
  <c r="G67" i="11"/>
  <c r="I67" i="11"/>
  <c r="K67" i="11"/>
  <c r="M67" i="11"/>
  <c r="O67" i="11"/>
  <c r="A68" i="11"/>
  <c r="C68" i="11"/>
  <c r="E68" i="11"/>
  <c r="G68" i="11"/>
  <c r="I68" i="11"/>
  <c r="K68" i="11"/>
  <c r="M68" i="11"/>
  <c r="O68" i="11"/>
  <c r="C69" i="11"/>
  <c r="E69" i="11"/>
  <c r="G69" i="11"/>
  <c r="I69" i="11"/>
  <c r="K69" i="11"/>
  <c r="M69" i="11"/>
  <c r="O69" i="11"/>
  <c r="A70" i="11"/>
  <c r="C70" i="11"/>
  <c r="E70" i="11"/>
  <c r="G70" i="11"/>
  <c r="I70" i="11"/>
  <c r="K70" i="11"/>
  <c r="M70" i="11"/>
  <c r="O70" i="11"/>
  <c r="C71" i="11"/>
  <c r="E71" i="11"/>
  <c r="G71" i="11"/>
  <c r="I71" i="11"/>
  <c r="K71" i="11"/>
  <c r="M71" i="11"/>
  <c r="O71" i="11"/>
  <c r="A72" i="11"/>
  <c r="C72" i="11"/>
  <c r="E72" i="11"/>
  <c r="G72" i="11"/>
  <c r="I72" i="11"/>
  <c r="K72" i="11"/>
  <c r="M72" i="11"/>
  <c r="O72" i="11"/>
  <c r="C73" i="11"/>
  <c r="E73" i="11"/>
  <c r="G73" i="11"/>
  <c r="I73" i="11"/>
  <c r="K73" i="11"/>
  <c r="M73" i="11"/>
  <c r="O73" i="11"/>
  <c r="A74" i="11"/>
  <c r="C74" i="11"/>
  <c r="E74" i="11"/>
  <c r="G74" i="11"/>
  <c r="I74" i="11"/>
  <c r="K74" i="11"/>
  <c r="M74" i="11"/>
  <c r="O74" i="11"/>
  <c r="C75" i="11"/>
  <c r="E75" i="11"/>
  <c r="G75" i="11"/>
  <c r="I75" i="11"/>
  <c r="K75" i="11"/>
  <c r="M75" i="11"/>
  <c r="O75" i="11"/>
  <c r="A76" i="11"/>
  <c r="C76" i="11"/>
  <c r="E76" i="11"/>
  <c r="G76" i="11"/>
  <c r="I76" i="11"/>
  <c r="K76" i="11"/>
  <c r="M76" i="11"/>
  <c r="O76" i="11"/>
  <c r="C77" i="11"/>
  <c r="E77" i="11"/>
  <c r="G77" i="11"/>
  <c r="I77" i="11"/>
  <c r="K77" i="11"/>
  <c r="M77" i="11"/>
  <c r="O77" i="11"/>
  <c r="A78" i="11"/>
  <c r="C78" i="11"/>
  <c r="E78" i="11"/>
  <c r="G78" i="11"/>
  <c r="I78" i="11"/>
  <c r="K78" i="11"/>
  <c r="M78" i="11"/>
  <c r="O78" i="11"/>
  <c r="C79" i="11"/>
  <c r="E79" i="11"/>
  <c r="G79" i="11"/>
  <c r="I79" i="11"/>
  <c r="K79" i="11"/>
  <c r="M79" i="11"/>
  <c r="O79" i="11"/>
  <c r="A80" i="11"/>
  <c r="C80" i="11"/>
  <c r="E80" i="11"/>
  <c r="G80" i="11"/>
  <c r="I80" i="11"/>
  <c r="K80" i="11"/>
  <c r="M80" i="11"/>
  <c r="O80" i="11"/>
  <c r="C81" i="11"/>
  <c r="E81" i="11"/>
  <c r="G81" i="11"/>
  <c r="I81" i="11"/>
  <c r="K81" i="11"/>
  <c r="M81" i="11"/>
  <c r="O81" i="11"/>
  <c r="A82" i="11"/>
  <c r="C82" i="11"/>
  <c r="E82" i="11"/>
  <c r="G82" i="11"/>
  <c r="I82" i="11"/>
  <c r="K82" i="11"/>
  <c r="M82" i="11"/>
  <c r="O82" i="11"/>
  <c r="C83" i="11"/>
  <c r="E83" i="11"/>
  <c r="G83" i="11"/>
  <c r="I83" i="11"/>
  <c r="K83" i="11"/>
  <c r="M83" i="11"/>
  <c r="O83" i="11"/>
  <c r="A84" i="11"/>
  <c r="C84" i="11"/>
  <c r="E84" i="11"/>
  <c r="G84" i="11"/>
  <c r="I84" i="11"/>
  <c r="K84" i="11"/>
  <c r="M84" i="11"/>
  <c r="O84" i="11"/>
  <c r="C85" i="11"/>
  <c r="E85" i="11"/>
  <c r="G85" i="11"/>
  <c r="I85" i="11"/>
  <c r="K85" i="11"/>
  <c r="M85" i="11"/>
  <c r="O85" i="11"/>
  <c r="A86" i="11"/>
  <c r="C86" i="11"/>
  <c r="E86" i="11"/>
  <c r="G86" i="11"/>
  <c r="I86" i="11"/>
  <c r="K86" i="11"/>
  <c r="M86" i="11"/>
  <c r="O86" i="11"/>
  <c r="C87" i="11"/>
  <c r="E87" i="11"/>
  <c r="G87" i="11"/>
  <c r="I87" i="11"/>
  <c r="K87" i="11"/>
  <c r="M87" i="11"/>
  <c r="O87" i="11"/>
  <c r="A88" i="11"/>
  <c r="C88" i="11"/>
  <c r="E88" i="11"/>
  <c r="G88" i="11"/>
  <c r="I88" i="11"/>
  <c r="K88" i="11"/>
  <c r="M88" i="11"/>
  <c r="O88" i="11"/>
  <c r="C89" i="11"/>
  <c r="E89" i="11"/>
  <c r="G89" i="11"/>
  <c r="I89" i="11"/>
  <c r="K89" i="11"/>
  <c r="M89" i="11"/>
  <c r="O89" i="11"/>
  <c r="A90" i="11"/>
  <c r="C90" i="11"/>
  <c r="E90" i="11"/>
  <c r="G90" i="11"/>
  <c r="I90" i="11"/>
  <c r="K90" i="11"/>
  <c r="M90" i="11"/>
  <c r="O90" i="11"/>
  <c r="C91" i="11"/>
  <c r="E91" i="11"/>
  <c r="G91" i="11"/>
  <c r="I91" i="11"/>
  <c r="K91" i="11"/>
  <c r="M91" i="11"/>
  <c r="O91" i="11"/>
  <c r="A92" i="11"/>
  <c r="C92" i="11"/>
  <c r="E92" i="11"/>
  <c r="G92" i="11"/>
  <c r="I92" i="11"/>
  <c r="K92" i="11"/>
  <c r="M92" i="11"/>
  <c r="O92" i="11"/>
  <c r="C93" i="11"/>
  <c r="E93" i="11"/>
  <c r="G93" i="11"/>
  <c r="I93" i="11"/>
  <c r="K93" i="11"/>
  <c r="M93" i="11"/>
  <c r="O93" i="11"/>
  <c r="A94" i="11"/>
  <c r="C94" i="11"/>
  <c r="E94" i="11"/>
  <c r="G94" i="11"/>
  <c r="I94" i="11"/>
  <c r="K94" i="11"/>
  <c r="M94" i="11"/>
  <c r="O94" i="11"/>
  <c r="C95" i="11"/>
  <c r="E95" i="11"/>
  <c r="G95" i="11"/>
  <c r="I95" i="11"/>
  <c r="K95" i="11"/>
  <c r="M95" i="11"/>
  <c r="O95" i="11"/>
  <c r="A96" i="11"/>
  <c r="C96" i="11"/>
  <c r="E96" i="11"/>
  <c r="G96" i="11"/>
  <c r="I96" i="11"/>
  <c r="K96" i="11"/>
  <c r="M96" i="11"/>
  <c r="O96" i="11"/>
  <c r="C97" i="11"/>
  <c r="E97" i="11"/>
  <c r="G97" i="11"/>
  <c r="I97" i="11"/>
  <c r="K97" i="11"/>
  <c r="M97" i="11"/>
  <c r="O97" i="11"/>
  <c r="A98" i="11"/>
  <c r="C98" i="11"/>
  <c r="E98" i="11"/>
  <c r="G98" i="11"/>
  <c r="I98" i="11"/>
  <c r="K98" i="11"/>
  <c r="M98" i="11"/>
  <c r="O98" i="11"/>
  <c r="C99" i="11"/>
  <c r="E99" i="11"/>
  <c r="G99" i="11"/>
  <c r="I99" i="11"/>
  <c r="K99" i="11"/>
  <c r="M99" i="11"/>
  <c r="O99" i="11"/>
  <c r="A100" i="11"/>
  <c r="C100" i="11"/>
  <c r="E100" i="11"/>
  <c r="G100" i="11"/>
  <c r="I100" i="11"/>
  <c r="K100" i="11"/>
  <c r="M100" i="11"/>
  <c r="O100" i="11"/>
  <c r="C101" i="11"/>
  <c r="E101" i="11"/>
  <c r="G101" i="11"/>
  <c r="I101" i="11"/>
  <c r="K101" i="11"/>
  <c r="M101" i="11"/>
  <c r="O101" i="11"/>
  <c r="A102" i="11"/>
  <c r="C102" i="11"/>
  <c r="E102" i="11"/>
  <c r="G102" i="11"/>
  <c r="I102" i="11"/>
  <c r="K102" i="11"/>
  <c r="M102" i="11"/>
  <c r="O102" i="11"/>
  <c r="C103" i="11"/>
  <c r="E103" i="11"/>
  <c r="G103" i="11"/>
  <c r="I103" i="11"/>
  <c r="K103" i="11"/>
  <c r="M103" i="11"/>
  <c r="O103" i="11"/>
  <c r="H106" i="11"/>
  <c r="H1" i="10"/>
  <c r="H1" i="8"/>
  <c r="B2" i="10"/>
  <c r="D2" i="10" s="1"/>
  <c r="F2" i="10" s="1"/>
  <c r="H2" i="10" s="1"/>
  <c r="J2" i="10" s="1"/>
  <c r="L2" i="10" s="1"/>
  <c r="N2" i="10" s="1"/>
  <c r="A1" i="10"/>
  <c r="A4" i="10"/>
  <c r="C4" i="10"/>
  <c r="E4" i="10"/>
  <c r="G4" i="10"/>
  <c r="F106" i="10" s="1"/>
  <c r="I4" i="10"/>
  <c r="K4" i="10"/>
  <c r="J106" i="10" s="1"/>
  <c r="M4" i="10"/>
  <c r="L106" i="10" s="1"/>
  <c r="O4" i="10"/>
  <c r="C5" i="10"/>
  <c r="E5" i="10"/>
  <c r="D106" i="10" s="1"/>
  <c r="G5" i="10"/>
  <c r="I5" i="10"/>
  <c r="H106" i="10" s="1"/>
  <c r="K5" i="10"/>
  <c r="M5" i="10"/>
  <c r="O5" i="10"/>
  <c r="A6" i="10"/>
  <c r="C6" i="10"/>
  <c r="E6" i="10"/>
  <c r="G6" i="10"/>
  <c r="I6" i="10"/>
  <c r="K6" i="10"/>
  <c r="M6" i="10"/>
  <c r="O6" i="10"/>
  <c r="C7" i="10"/>
  <c r="E7" i="10"/>
  <c r="G7" i="10"/>
  <c r="I7" i="10"/>
  <c r="K7" i="10"/>
  <c r="M7" i="10"/>
  <c r="O7" i="10"/>
  <c r="A8" i="10"/>
  <c r="C8" i="10"/>
  <c r="E8" i="10"/>
  <c r="G8" i="10"/>
  <c r="I8" i="10"/>
  <c r="K8" i="10"/>
  <c r="M8" i="10"/>
  <c r="O8" i="10"/>
  <c r="C9" i="10"/>
  <c r="E9" i="10"/>
  <c r="G9" i="10"/>
  <c r="I9" i="10"/>
  <c r="K9" i="10"/>
  <c r="M9" i="10"/>
  <c r="O9" i="10"/>
  <c r="A10" i="10"/>
  <c r="C10" i="10"/>
  <c r="E10" i="10"/>
  <c r="G10" i="10"/>
  <c r="I10" i="10"/>
  <c r="K10" i="10"/>
  <c r="M10" i="10"/>
  <c r="O10" i="10"/>
  <c r="C11" i="10"/>
  <c r="B106" i="10" s="1"/>
  <c r="E11" i="10"/>
  <c r="G11" i="10"/>
  <c r="I11" i="10"/>
  <c r="K11" i="10"/>
  <c r="M11" i="10"/>
  <c r="O11" i="10"/>
  <c r="A12" i="10"/>
  <c r="C12" i="10"/>
  <c r="E12" i="10"/>
  <c r="G12" i="10"/>
  <c r="I12" i="10"/>
  <c r="K12" i="10"/>
  <c r="M12" i="10"/>
  <c r="O12" i="10"/>
  <c r="C13" i="10"/>
  <c r="E13" i="10"/>
  <c r="G13" i="10"/>
  <c r="I13" i="10"/>
  <c r="K13" i="10"/>
  <c r="M13" i="10"/>
  <c r="O13" i="10"/>
  <c r="A14" i="10"/>
  <c r="C14" i="10"/>
  <c r="E14" i="10"/>
  <c r="G14" i="10"/>
  <c r="I14" i="10"/>
  <c r="K14" i="10"/>
  <c r="M14" i="10"/>
  <c r="O14" i="10"/>
  <c r="C15" i="10"/>
  <c r="E15" i="10"/>
  <c r="G15" i="10"/>
  <c r="I15" i="10"/>
  <c r="K15" i="10"/>
  <c r="M15" i="10"/>
  <c r="O15" i="10"/>
  <c r="A16" i="10"/>
  <c r="C16" i="10"/>
  <c r="E16" i="10"/>
  <c r="G16" i="10"/>
  <c r="I16" i="10"/>
  <c r="K16" i="10"/>
  <c r="M16" i="10"/>
  <c r="O16" i="10"/>
  <c r="C17" i="10"/>
  <c r="E17" i="10"/>
  <c r="G17" i="10"/>
  <c r="I17" i="10"/>
  <c r="K17" i="10"/>
  <c r="M17" i="10"/>
  <c r="O17" i="10"/>
  <c r="A18" i="10"/>
  <c r="C18" i="10"/>
  <c r="E18" i="10"/>
  <c r="G18" i="10"/>
  <c r="I18" i="10"/>
  <c r="K18" i="10"/>
  <c r="M18" i="10"/>
  <c r="O18" i="10"/>
  <c r="C19" i="10"/>
  <c r="E19" i="10"/>
  <c r="G19" i="10"/>
  <c r="I19" i="10"/>
  <c r="K19" i="10"/>
  <c r="M19" i="10"/>
  <c r="O19" i="10"/>
  <c r="A20" i="10"/>
  <c r="C20" i="10"/>
  <c r="E20" i="10"/>
  <c r="G20" i="10"/>
  <c r="I20" i="10"/>
  <c r="K20" i="10"/>
  <c r="M20" i="10"/>
  <c r="O20" i="10"/>
  <c r="C21" i="10"/>
  <c r="E21" i="10"/>
  <c r="G21" i="10"/>
  <c r="I21" i="10"/>
  <c r="K21" i="10"/>
  <c r="M21" i="10"/>
  <c r="O21" i="10"/>
  <c r="A22" i="10"/>
  <c r="C22" i="10"/>
  <c r="E22" i="10"/>
  <c r="G22" i="10"/>
  <c r="I22" i="10"/>
  <c r="K22" i="10"/>
  <c r="M22" i="10"/>
  <c r="O22" i="10"/>
  <c r="C23" i="10"/>
  <c r="E23" i="10"/>
  <c r="G23" i="10"/>
  <c r="I23" i="10"/>
  <c r="K23" i="10"/>
  <c r="M23" i="10"/>
  <c r="O23" i="10"/>
  <c r="A24" i="10"/>
  <c r="C24" i="10"/>
  <c r="E24" i="10"/>
  <c r="G24" i="10"/>
  <c r="I24" i="10"/>
  <c r="K24" i="10"/>
  <c r="M24" i="10"/>
  <c r="O24" i="10"/>
  <c r="C25" i="10"/>
  <c r="E25" i="10"/>
  <c r="G25" i="10"/>
  <c r="I25" i="10"/>
  <c r="K25" i="10"/>
  <c r="M25" i="10"/>
  <c r="O25" i="10"/>
  <c r="A26" i="10"/>
  <c r="C26" i="10"/>
  <c r="E26" i="10"/>
  <c r="G26" i="10"/>
  <c r="I26" i="10"/>
  <c r="K26" i="10"/>
  <c r="M26" i="10"/>
  <c r="O26" i="10"/>
  <c r="C27" i="10"/>
  <c r="E27" i="10"/>
  <c r="G27" i="10"/>
  <c r="I27" i="10"/>
  <c r="K27" i="10"/>
  <c r="M27" i="10"/>
  <c r="O27" i="10"/>
  <c r="A28" i="10"/>
  <c r="C28" i="10"/>
  <c r="E28" i="10"/>
  <c r="G28" i="10"/>
  <c r="I28" i="10"/>
  <c r="K28" i="10"/>
  <c r="M28" i="10"/>
  <c r="O28" i="10"/>
  <c r="C29" i="10"/>
  <c r="E29" i="10"/>
  <c r="G29" i="10"/>
  <c r="I29" i="10"/>
  <c r="K29" i="10"/>
  <c r="M29" i="10"/>
  <c r="O29" i="10"/>
  <c r="A30" i="10"/>
  <c r="C30" i="10"/>
  <c r="E30" i="10"/>
  <c r="G30" i="10"/>
  <c r="I30" i="10"/>
  <c r="K30" i="10"/>
  <c r="M30" i="10"/>
  <c r="O30" i="10"/>
  <c r="C31" i="10"/>
  <c r="E31" i="10"/>
  <c r="G31" i="10"/>
  <c r="I31" i="10"/>
  <c r="K31" i="10"/>
  <c r="M31" i="10"/>
  <c r="O31" i="10"/>
  <c r="A32" i="10"/>
  <c r="C32" i="10"/>
  <c r="E32" i="10"/>
  <c r="G32" i="10"/>
  <c r="I32" i="10"/>
  <c r="K32" i="10"/>
  <c r="M32" i="10"/>
  <c r="O32" i="10"/>
  <c r="C33" i="10"/>
  <c r="E33" i="10"/>
  <c r="G33" i="10"/>
  <c r="I33" i="10"/>
  <c r="K33" i="10"/>
  <c r="M33" i="10"/>
  <c r="O33" i="10"/>
  <c r="A34" i="10"/>
  <c r="C34" i="10"/>
  <c r="E34" i="10"/>
  <c r="G34" i="10"/>
  <c r="I34" i="10"/>
  <c r="K34" i="10"/>
  <c r="M34" i="10"/>
  <c r="O34" i="10"/>
  <c r="C35" i="10"/>
  <c r="E35" i="10"/>
  <c r="G35" i="10"/>
  <c r="I35" i="10"/>
  <c r="K35" i="10"/>
  <c r="M35" i="10"/>
  <c r="O35" i="10"/>
  <c r="A36" i="10"/>
  <c r="C36" i="10"/>
  <c r="E36" i="10"/>
  <c r="G36" i="10"/>
  <c r="I36" i="10"/>
  <c r="K36" i="10"/>
  <c r="M36" i="10"/>
  <c r="O36" i="10"/>
  <c r="C37" i="10"/>
  <c r="E37" i="10"/>
  <c r="G37" i="10"/>
  <c r="I37" i="10"/>
  <c r="K37" i="10"/>
  <c r="M37" i="10"/>
  <c r="O37" i="10"/>
  <c r="A38" i="10"/>
  <c r="C38" i="10"/>
  <c r="E38" i="10"/>
  <c r="G38" i="10"/>
  <c r="I38" i="10"/>
  <c r="K38" i="10"/>
  <c r="M38" i="10"/>
  <c r="O38" i="10"/>
  <c r="C39" i="10"/>
  <c r="E39" i="10"/>
  <c r="G39" i="10"/>
  <c r="I39" i="10"/>
  <c r="K39" i="10"/>
  <c r="M39" i="10"/>
  <c r="O39" i="10"/>
  <c r="A40" i="10"/>
  <c r="C40" i="10"/>
  <c r="E40" i="10"/>
  <c r="G40" i="10"/>
  <c r="I40" i="10"/>
  <c r="K40" i="10"/>
  <c r="M40" i="10"/>
  <c r="O40" i="10"/>
  <c r="C41" i="10"/>
  <c r="E41" i="10"/>
  <c r="G41" i="10"/>
  <c r="I41" i="10"/>
  <c r="K41" i="10"/>
  <c r="M41" i="10"/>
  <c r="O41" i="10"/>
  <c r="A42" i="10"/>
  <c r="C42" i="10"/>
  <c r="E42" i="10"/>
  <c r="G42" i="10"/>
  <c r="I42" i="10"/>
  <c r="K42" i="10"/>
  <c r="M42" i="10"/>
  <c r="O42" i="10"/>
  <c r="C43" i="10"/>
  <c r="E43" i="10"/>
  <c r="G43" i="10"/>
  <c r="I43" i="10"/>
  <c r="K43" i="10"/>
  <c r="M43" i="10"/>
  <c r="O43" i="10"/>
  <c r="A44" i="10"/>
  <c r="C44" i="10"/>
  <c r="E44" i="10"/>
  <c r="G44" i="10"/>
  <c r="I44" i="10"/>
  <c r="K44" i="10"/>
  <c r="M44" i="10"/>
  <c r="O44" i="10"/>
  <c r="C45" i="10"/>
  <c r="E45" i="10"/>
  <c r="G45" i="10"/>
  <c r="I45" i="10"/>
  <c r="K45" i="10"/>
  <c r="M45" i="10"/>
  <c r="O45" i="10"/>
  <c r="A46" i="10"/>
  <c r="C46" i="10"/>
  <c r="E46" i="10"/>
  <c r="G46" i="10"/>
  <c r="I46" i="10"/>
  <c r="K46" i="10"/>
  <c r="M46" i="10"/>
  <c r="O46" i="10"/>
  <c r="C47" i="10"/>
  <c r="E47" i="10"/>
  <c r="G47" i="10"/>
  <c r="I47" i="10"/>
  <c r="K47" i="10"/>
  <c r="M47" i="10"/>
  <c r="O47" i="10"/>
  <c r="A48" i="10"/>
  <c r="C48" i="10"/>
  <c r="E48" i="10"/>
  <c r="G48" i="10"/>
  <c r="I48" i="10"/>
  <c r="K48" i="10"/>
  <c r="M48" i="10"/>
  <c r="O48" i="10"/>
  <c r="C49" i="10"/>
  <c r="E49" i="10"/>
  <c r="G49" i="10"/>
  <c r="I49" i="10"/>
  <c r="K49" i="10"/>
  <c r="M49" i="10"/>
  <c r="O49" i="10"/>
  <c r="A50" i="10"/>
  <c r="C50" i="10"/>
  <c r="E50" i="10"/>
  <c r="G50" i="10"/>
  <c r="I50" i="10"/>
  <c r="K50" i="10"/>
  <c r="M50" i="10"/>
  <c r="O50" i="10"/>
  <c r="C51" i="10"/>
  <c r="E51" i="10"/>
  <c r="G51" i="10"/>
  <c r="I51" i="10"/>
  <c r="K51" i="10"/>
  <c r="M51" i="10"/>
  <c r="O51" i="10"/>
  <c r="A52" i="10"/>
  <c r="C52" i="10"/>
  <c r="E52" i="10"/>
  <c r="G52" i="10"/>
  <c r="I52" i="10"/>
  <c r="K52" i="10"/>
  <c r="M52" i="10"/>
  <c r="O52" i="10"/>
  <c r="C53" i="10"/>
  <c r="E53" i="10"/>
  <c r="G53" i="10"/>
  <c r="I53" i="10"/>
  <c r="K53" i="10"/>
  <c r="M53" i="10"/>
  <c r="O53" i="10"/>
  <c r="A54" i="10"/>
  <c r="C54" i="10"/>
  <c r="E54" i="10"/>
  <c r="G54" i="10"/>
  <c r="I54" i="10"/>
  <c r="K54" i="10"/>
  <c r="M54" i="10"/>
  <c r="O54" i="10"/>
  <c r="C55" i="10"/>
  <c r="E55" i="10"/>
  <c r="G55" i="10"/>
  <c r="I55" i="10"/>
  <c r="K55" i="10"/>
  <c r="M55" i="10"/>
  <c r="O55" i="10"/>
  <c r="A56" i="10"/>
  <c r="C56" i="10"/>
  <c r="E56" i="10"/>
  <c r="G56" i="10"/>
  <c r="I56" i="10"/>
  <c r="K56" i="10"/>
  <c r="M56" i="10"/>
  <c r="O56" i="10"/>
  <c r="C57" i="10"/>
  <c r="E57" i="10"/>
  <c r="G57" i="10"/>
  <c r="I57" i="10"/>
  <c r="K57" i="10"/>
  <c r="M57" i="10"/>
  <c r="O57" i="10"/>
  <c r="A58" i="10"/>
  <c r="C58" i="10"/>
  <c r="E58" i="10"/>
  <c r="G58" i="10"/>
  <c r="I58" i="10"/>
  <c r="K58" i="10"/>
  <c r="M58" i="10"/>
  <c r="O58" i="10"/>
  <c r="C59" i="10"/>
  <c r="E59" i="10"/>
  <c r="G59" i="10"/>
  <c r="I59" i="10"/>
  <c r="K59" i="10"/>
  <c r="M59" i="10"/>
  <c r="O59" i="10"/>
  <c r="A60" i="10"/>
  <c r="C60" i="10"/>
  <c r="E60" i="10"/>
  <c r="G60" i="10"/>
  <c r="I60" i="10"/>
  <c r="K60" i="10"/>
  <c r="M60" i="10"/>
  <c r="O60" i="10"/>
  <c r="C61" i="10"/>
  <c r="E61" i="10"/>
  <c r="G61" i="10"/>
  <c r="I61" i="10"/>
  <c r="K61" i="10"/>
  <c r="M61" i="10"/>
  <c r="O61" i="10"/>
  <c r="A62" i="10"/>
  <c r="C62" i="10"/>
  <c r="E62" i="10"/>
  <c r="G62" i="10"/>
  <c r="I62" i="10"/>
  <c r="K62" i="10"/>
  <c r="M62" i="10"/>
  <c r="O62" i="10"/>
  <c r="C63" i="10"/>
  <c r="E63" i="10"/>
  <c r="G63" i="10"/>
  <c r="I63" i="10"/>
  <c r="K63" i="10"/>
  <c r="M63" i="10"/>
  <c r="O63" i="10"/>
  <c r="A64" i="10"/>
  <c r="C64" i="10"/>
  <c r="E64" i="10"/>
  <c r="G64" i="10"/>
  <c r="I64" i="10"/>
  <c r="K64" i="10"/>
  <c r="M64" i="10"/>
  <c r="O64" i="10"/>
  <c r="C65" i="10"/>
  <c r="E65" i="10"/>
  <c r="G65" i="10"/>
  <c r="I65" i="10"/>
  <c r="K65" i="10"/>
  <c r="M65" i="10"/>
  <c r="O65" i="10"/>
  <c r="A66" i="10"/>
  <c r="C66" i="10"/>
  <c r="E66" i="10"/>
  <c r="G66" i="10"/>
  <c r="I66" i="10"/>
  <c r="K66" i="10"/>
  <c r="M66" i="10"/>
  <c r="O66" i="10"/>
  <c r="C67" i="10"/>
  <c r="E67" i="10"/>
  <c r="G67" i="10"/>
  <c r="I67" i="10"/>
  <c r="K67" i="10"/>
  <c r="M67" i="10"/>
  <c r="O67" i="10"/>
  <c r="A68" i="10"/>
  <c r="C68" i="10"/>
  <c r="E68" i="10"/>
  <c r="G68" i="10"/>
  <c r="I68" i="10"/>
  <c r="K68" i="10"/>
  <c r="M68" i="10"/>
  <c r="O68" i="10"/>
  <c r="C69" i="10"/>
  <c r="E69" i="10"/>
  <c r="G69" i="10"/>
  <c r="I69" i="10"/>
  <c r="K69" i="10"/>
  <c r="M69" i="10"/>
  <c r="O69" i="10"/>
  <c r="A70" i="10"/>
  <c r="C70" i="10"/>
  <c r="E70" i="10"/>
  <c r="G70" i="10"/>
  <c r="I70" i="10"/>
  <c r="K70" i="10"/>
  <c r="M70" i="10"/>
  <c r="O70" i="10"/>
  <c r="C71" i="10"/>
  <c r="E71" i="10"/>
  <c r="G71" i="10"/>
  <c r="I71" i="10"/>
  <c r="K71" i="10"/>
  <c r="M71" i="10"/>
  <c r="O71" i="10"/>
  <c r="A72" i="10"/>
  <c r="C72" i="10"/>
  <c r="E72" i="10"/>
  <c r="G72" i="10"/>
  <c r="I72" i="10"/>
  <c r="K72" i="10"/>
  <c r="M72" i="10"/>
  <c r="O72" i="10"/>
  <c r="C73" i="10"/>
  <c r="E73" i="10"/>
  <c r="G73" i="10"/>
  <c r="I73" i="10"/>
  <c r="K73" i="10"/>
  <c r="M73" i="10"/>
  <c r="O73" i="10"/>
  <c r="A74" i="10"/>
  <c r="C74" i="10"/>
  <c r="E74" i="10"/>
  <c r="G74" i="10"/>
  <c r="I74" i="10"/>
  <c r="K74" i="10"/>
  <c r="M74" i="10"/>
  <c r="O74" i="10"/>
  <c r="C75" i="10"/>
  <c r="E75" i="10"/>
  <c r="G75" i="10"/>
  <c r="I75" i="10"/>
  <c r="K75" i="10"/>
  <c r="M75" i="10"/>
  <c r="O75" i="10"/>
  <c r="A76" i="10"/>
  <c r="C76" i="10"/>
  <c r="E76" i="10"/>
  <c r="G76" i="10"/>
  <c r="I76" i="10"/>
  <c r="K76" i="10"/>
  <c r="M76" i="10"/>
  <c r="O76" i="10"/>
  <c r="C77" i="10"/>
  <c r="E77" i="10"/>
  <c r="G77" i="10"/>
  <c r="I77" i="10"/>
  <c r="K77" i="10"/>
  <c r="M77" i="10"/>
  <c r="O77" i="10"/>
  <c r="A78" i="10"/>
  <c r="C78" i="10"/>
  <c r="E78" i="10"/>
  <c r="G78" i="10"/>
  <c r="I78" i="10"/>
  <c r="K78" i="10"/>
  <c r="M78" i="10"/>
  <c r="O78" i="10"/>
  <c r="C79" i="10"/>
  <c r="E79" i="10"/>
  <c r="G79" i="10"/>
  <c r="I79" i="10"/>
  <c r="K79" i="10"/>
  <c r="M79" i="10"/>
  <c r="O79" i="10"/>
  <c r="A80" i="10"/>
  <c r="C80" i="10"/>
  <c r="E80" i="10"/>
  <c r="G80" i="10"/>
  <c r="I80" i="10"/>
  <c r="K80" i="10"/>
  <c r="M80" i="10"/>
  <c r="O80" i="10"/>
  <c r="C81" i="10"/>
  <c r="E81" i="10"/>
  <c r="G81" i="10"/>
  <c r="I81" i="10"/>
  <c r="K81" i="10"/>
  <c r="M81" i="10"/>
  <c r="O81" i="10"/>
  <c r="A82" i="10"/>
  <c r="C82" i="10"/>
  <c r="E82" i="10"/>
  <c r="G82" i="10"/>
  <c r="I82" i="10"/>
  <c r="K82" i="10"/>
  <c r="M82" i="10"/>
  <c r="O82" i="10"/>
  <c r="C83" i="10"/>
  <c r="E83" i="10"/>
  <c r="G83" i="10"/>
  <c r="I83" i="10"/>
  <c r="K83" i="10"/>
  <c r="M83" i="10"/>
  <c r="O83" i="10"/>
  <c r="A84" i="10"/>
  <c r="C84" i="10"/>
  <c r="E84" i="10"/>
  <c r="G84" i="10"/>
  <c r="I84" i="10"/>
  <c r="K84" i="10"/>
  <c r="M84" i="10"/>
  <c r="O84" i="10"/>
  <c r="C85" i="10"/>
  <c r="E85" i="10"/>
  <c r="G85" i="10"/>
  <c r="I85" i="10"/>
  <c r="K85" i="10"/>
  <c r="M85" i="10"/>
  <c r="O85" i="10"/>
  <c r="A86" i="10"/>
  <c r="C86" i="10"/>
  <c r="E86" i="10"/>
  <c r="G86" i="10"/>
  <c r="I86" i="10"/>
  <c r="K86" i="10"/>
  <c r="M86" i="10"/>
  <c r="O86" i="10"/>
  <c r="C87" i="10"/>
  <c r="E87" i="10"/>
  <c r="G87" i="10"/>
  <c r="I87" i="10"/>
  <c r="K87" i="10"/>
  <c r="M87" i="10"/>
  <c r="O87" i="10"/>
  <c r="A88" i="10"/>
  <c r="C88" i="10"/>
  <c r="E88" i="10"/>
  <c r="G88" i="10"/>
  <c r="I88" i="10"/>
  <c r="K88" i="10"/>
  <c r="M88" i="10"/>
  <c r="O88" i="10"/>
  <c r="C89" i="10"/>
  <c r="E89" i="10"/>
  <c r="G89" i="10"/>
  <c r="I89" i="10"/>
  <c r="K89" i="10"/>
  <c r="M89" i="10"/>
  <c r="O89" i="10"/>
  <c r="A90" i="10"/>
  <c r="C90" i="10"/>
  <c r="E90" i="10"/>
  <c r="G90" i="10"/>
  <c r="I90" i="10"/>
  <c r="K90" i="10"/>
  <c r="M90" i="10"/>
  <c r="O90" i="10"/>
  <c r="C91" i="10"/>
  <c r="E91" i="10"/>
  <c r="G91" i="10"/>
  <c r="I91" i="10"/>
  <c r="K91" i="10"/>
  <c r="M91" i="10"/>
  <c r="O91" i="10"/>
  <c r="A92" i="10"/>
  <c r="C92" i="10"/>
  <c r="E92" i="10"/>
  <c r="G92" i="10"/>
  <c r="I92" i="10"/>
  <c r="K92" i="10"/>
  <c r="M92" i="10"/>
  <c r="O92" i="10"/>
  <c r="C93" i="10"/>
  <c r="E93" i="10"/>
  <c r="G93" i="10"/>
  <c r="I93" i="10"/>
  <c r="K93" i="10"/>
  <c r="M93" i="10"/>
  <c r="O93" i="10"/>
  <c r="A94" i="10"/>
  <c r="C94" i="10"/>
  <c r="E94" i="10"/>
  <c r="G94" i="10"/>
  <c r="I94" i="10"/>
  <c r="K94" i="10"/>
  <c r="M94" i="10"/>
  <c r="O94" i="10"/>
  <c r="C95" i="10"/>
  <c r="E95" i="10"/>
  <c r="G95" i="10"/>
  <c r="I95" i="10"/>
  <c r="K95" i="10"/>
  <c r="M95" i="10"/>
  <c r="O95" i="10"/>
  <c r="A96" i="10"/>
  <c r="C96" i="10"/>
  <c r="E96" i="10"/>
  <c r="G96" i="10"/>
  <c r="I96" i="10"/>
  <c r="K96" i="10"/>
  <c r="M96" i="10"/>
  <c r="O96" i="10"/>
  <c r="C97" i="10"/>
  <c r="E97" i="10"/>
  <c r="G97" i="10"/>
  <c r="I97" i="10"/>
  <c r="K97" i="10"/>
  <c r="M97" i="10"/>
  <c r="O97" i="10"/>
  <c r="A98" i="10"/>
  <c r="C98" i="10"/>
  <c r="E98" i="10"/>
  <c r="G98" i="10"/>
  <c r="I98" i="10"/>
  <c r="K98" i="10"/>
  <c r="M98" i="10"/>
  <c r="O98" i="10"/>
  <c r="C99" i="10"/>
  <c r="E99" i="10"/>
  <c r="G99" i="10"/>
  <c r="I99" i="10"/>
  <c r="K99" i="10"/>
  <c r="M99" i="10"/>
  <c r="O99" i="10"/>
  <c r="A100" i="10"/>
  <c r="C100" i="10"/>
  <c r="E100" i="10"/>
  <c r="G100" i="10"/>
  <c r="I100" i="10"/>
  <c r="K100" i="10"/>
  <c r="M100" i="10"/>
  <c r="O100" i="10"/>
  <c r="C101" i="10"/>
  <c r="E101" i="10"/>
  <c r="G101" i="10"/>
  <c r="I101" i="10"/>
  <c r="K101" i="10"/>
  <c r="M101" i="10"/>
  <c r="O101" i="10"/>
  <c r="A102" i="10"/>
  <c r="C102" i="10"/>
  <c r="E102" i="10"/>
  <c r="G102" i="10"/>
  <c r="I102" i="10"/>
  <c r="K102" i="10"/>
  <c r="M102" i="10"/>
  <c r="O102" i="10"/>
  <c r="C103" i="10"/>
  <c r="E103" i="10"/>
  <c r="G103" i="10"/>
  <c r="I103" i="10"/>
  <c r="K103" i="10"/>
  <c r="M103" i="10"/>
  <c r="O103" i="10"/>
  <c r="N106" i="10"/>
  <c r="B2" i="8"/>
  <c r="A102" i="8"/>
  <c r="A100" i="8"/>
  <c r="A98" i="8"/>
  <c r="A96" i="8"/>
  <c r="A94" i="8"/>
  <c r="A92" i="8"/>
  <c r="A90" i="8"/>
  <c r="A88" i="8"/>
  <c r="A86" i="8"/>
  <c r="A84" i="8"/>
  <c r="A82" i="8"/>
  <c r="A80" i="8"/>
  <c r="A78" i="8"/>
  <c r="A76" i="8"/>
  <c r="A74" i="8"/>
  <c r="A72" i="8"/>
  <c r="A70" i="8"/>
  <c r="A68" i="8"/>
  <c r="A66" i="8"/>
  <c r="A64" i="8"/>
  <c r="A62" i="8"/>
  <c r="A60" i="8"/>
  <c r="A58" i="8"/>
  <c r="A56" i="8"/>
  <c r="A54" i="8"/>
  <c r="A52" i="8"/>
  <c r="A50" i="8"/>
  <c r="A48" i="8"/>
  <c r="A46" i="8"/>
  <c r="A44" i="8"/>
  <c r="A42" i="8"/>
  <c r="A40" i="8"/>
  <c r="A38" i="8"/>
  <c r="A36" i="8"/>
  <c r="A34" i="8"/>
  <c r="A32" i="8"/>
  <c r="A30" i="8"/>
  <c r="A28" i="8"/>
  <c r="A26" i="8"/>
  <c r="A24" i="8"/>
  <c r="A22" i="8"/>
  <c r="A20" i="8"/>
  <c r="A18" i="8"/>
  <c r="A16" i="8"/>
  <c r="A14" i="8"/>
  <c r="A12" i="8"/>
  <c r="A10" i="8"/>
  <c r="A8" i="8"/>
  <c r="A6" i="8"/>
  <c r="A4" i="8"/>
  <c r="A1" i="8"/>
  <c r="D2" i="8"/>
  <c r="F2" i="8" s="1"/>
  <c r="H2" i="8" s="1"/>
  <c r="J2" i="8" s="1"/>
  <c r="L2" i="8" s="1"/>
  <c r="N2" i="8" s="1"/>
  <c r="F27" i="3"/>
  <c r="M4" i="5" s="1"/>
  <c r="L106" i="5" s="1"/>
  <c r="F14" i="3"/>
  <c r="F7" i="3"/>
  <c r="F10" i="3"/>
  <c r="F12" i="3"/>
  <c r="F13" i="3"/>
  <c r="F2" i="3"/>
  <c r="C4" i="8"/>
  <c r="E4" i="8"/>
  <c r="D106" i="8" s="1"/>
  <c r="G4" i="8"/>
  <c r="F106" i="8" s="1"/>
  <c r="I4" i="8"/>
  <c r="H106" i="8" s="1"/>
  <c r="K4" i="8"/>
  <c r="J106" i="8" s="1"/>
  <c r="M4" i="8"/>
  <c r="O4" i="8"/>
  <c r="F20" i="3"/>
  <c r="F17" i="3"/>
  <c r="F15" i="3"/>
  <c r="F16" i="3"/>
  <c r="C5" i="8"/>
  <c r="E5" i="8"/>
  <c r="G5" i="8"/>
  <c r="I5" i="8"/>
  <c r="K5" i="8"/>
  <c r="M5" i="8"/>
  <c r="O5" i="8"/>
  <c r="F40" i="3"/>
  <c r="F46" i="3"/>
  <c r="F49" i="3"/>
  <c r="C6" i="8"/>
  <c r="B106" i="8" s="1"/>
  <c r="E6" i="8"/>
  <c r="G6" i="8"/>
  <c r="I6" i="8"/>
  <c r="K6" i="8"/>
  <c r="M6" i="8"/>
  <c r="L106" i="8" s="1"/>
  <c r="O6" i="8"/>
  <c r="C7" i="8"/>
  <c r="E7" i="8"/>
  <c r="G7" i="8"/>
  <c r="I7" i="8"/>
  <c r="K7" i="8"/>
  <c r="M7" i="8"/>
  <c r="O7" i="8"/>
  <c r="N106" i="8" s="1"/>
  <c r="C8" i="8"/>
  <c r="E8" i="8"/>
  <c r="G8" i="8"/>
  <c r="I8" i="8"/>
  <c r="K8" i="8"/>
  <c r="M8" i="8"/>
  <c r="O8" i="8"/>
  <c r="C9" i="8"/>
  <c r="E9" i="8"/>
  <c r="G9" i="8"/>
  <c r="I9" i="8"/>
  <c r="K9" i="8"/>
  <c r="M9" i="8"/>
  <c r="O9" i="8"/>
  <c r="C10" i="8"/>
  <c r="E10" i="8"/>
  <c r="G10" i="8"/>
  <c r="I10" i="8"/>
  <c r="K10" i="8"/>
  <c r="M10" i="8"/>
  <c r="O10" i="8"/>
  <c r="C11" i="8"/>
  <c r="E11" i="8"/>
  <c r="G11" i="8"/>
  <c r="I11" i="8"/>
  <c r="K11" i="8"/>
  <c r="M11" i="8"/>
  <c r="O11" i="8"/>
  <c r="C12" i="8"/>
  <c r="E12" i="8"/>
  <c r="G12" i="8"/>
  <c r="I12" i="8"/>
  <c r="K12" i="8"/>
  <c r="M12" i="8"/>
  <c r="O12" i="8"/>
  <c r="C13" i="8"/>
  <c r="E13" i="8"/>
  <c r="G13" i="8"/>
  <c r="I13" i="8"/>
  <c r="K13" i="8"/>
  <c r="M13" i="8"/>
  <c r="O13" i="8"/>
  <c r="C14" i="8"/>
  <c r="E14" i="8"/>
  <c r="G14" i="8"/>
  <c r="I14" i="8"/>
  <c r="K14" i="8"/>
  <c r="M14" i="8"/>
  <c r="O14" i="8"/>
  <c r="C15" i="8"/>
  <c r="E15" i="8"/>
  <c r="G15" i="8"/>
  <c r="I15" i="8"/>
  <c r="K15" i="8"/>
  <c r="M15" i="8"/>
  <c r="O15" i="8"/>
  <c r="C16" i="8"/>
  <c r="E16" i="8"/>
  <c r="G16" i="8"/>
  <c r="I16" i="8"/>
  <c r="K16" i="8"/>
  <c r="M16" i="8"/>
  <c r="O16" i="8"/>
  <c r="C17" i="8"/>
  <c r="E17" i="8"/>
  <c r="G17" i="8"/>
  <c r="I17" i="8"/>
  <c r="K17" i="8"/>
  <c r="M17" i="8"/>
  <c r="O17" i="8"/>
  <c r="C18" i="8"/>
  <c r="E18" i="8"/>
  <c r="G18" i="8"/>
  <c r="I18" i="8"/>
  <c r="K18" i="8"/>
  <c r="M18" i="8"/>
  <c r="O18" i="8"/>
  <c r="C19" i="8"/>
  <c r="E19" i="8"/>
  <c r="G19" i="8"/>
  <c r="I19" i="8"/>
  <c r="K19" i="8"/>
  <c r="M19" i="8"/>
  <c r="O19" i="8"/>
  <c r="C20" i="8"/>
  <c r="E20" i="8"/>
  <c r="G20" i="8"/>
  <c r="I20" i="8"/>
  <c r="K20" i="8"/>
  <c r="M20" i="8"/>
  <c r="O20" i="8"/>
  <c r="C21" i="8"/>
  <c r="E21" i="8"/>
  <c r="G21" i="8"/>
  <c r="I21" i="8"/>
  <c r="K21" i="8"/>
  <c r="M21" i="8"/>
  <c r="O21" i="8"/>
  <c r="C22" i="8"/>
  <c r="E22" i="8"/>
  <c r="G22" i="8"/>
  <c r="I22" i="8"/>
  <c r="K22" i="8"/>
  <c r="M22" i="8"/>
  <c r="O22" i="8"/>
  <c r="C23" i="8"/>
  <c r="E23" i="8"/>
  <c r="G23" i="8"/>
  <c r="I23" i="8"/>
  <c r="K23" i="8"/>
  <c r="M23" i="8"/>
  <c r="O23" i="8"/>
  <c r="C24" i="8"/>
  <c r="E24" i="8"/>
  <c r="G24" i="8"/>
  <c r="I24" i="8"/>
  <c r="K24" i="8"/>
  <c r="M24" i="8"/>
  <c r="O24" i="8"/>
  <c r="C25" i="8"/>
  <c r="E25" i="8"/>
  <c r="G25" i="8"/>
  <c r="I25" i="8"/>
  <c r="K25" i="8"/>
  <c r="M25" i="8"/>
  <c r="O25" i="8"/>
  <c r="C26" i="8"/>
  <c r="E26" i="8"/>
  <c r="G26" i="8"/>
  <c r="I26" i="8"/>
  <c r="K26" i="8"/>
  <c r="M26" i="8"/>
  <c r="O26" i="8"/>
  <c r="C27" i="8"/>
  <c r="E27" i="8"/>
  <c r="G27" i="8"/>
  <c r="I27" i="8"/>
  <c r="K27" i="8"/>
  <c r="M27" i="8"/>
  <c r="O27" i="8"/>
  <c r="C28" i="8"/>
  <c r="E28" i="8"/>
  <c r="G28" i="8"/>
  <c r="I28" i="8"/>
  <c r="K28" i="8"/>
  <c r="M28" i="8"/>
  <c r="O28" i="8"/>
  <c r="C29" i="8"/>
  <c r="E29" i="8"/>
  <c r="G29" i="8"/>
  <c r="I29" i="8"/>
  <c r="K29" i="8"/>
  <c r="M29" i="8"/>
  <c r="O29" i="8"/>
  <c r="C30" i="8"/>
  <c r="E30" i="8"/>
  <c r="G30" i="8"/>
  <c r="I30" i="8"/>
  <c r="K30" i="8"/>
  <c r="M30" i="8"/>
  <c r="O30" i="8"/>
  <c r="C31" i="8"/>
  <c r="E31" i="8"/>
  <c r="G31" i="8"/>
  <c r="I31" i="8"/>
  <c r="K31" i="8"/>
  <c r="M31" i="8"/>
  <c r="O31" i="8"/>
  <c r="C32" i="8"/>
  <c r="E32" i="8"/>
  <c r="G32" i="8"/>
  <c r="I32" i="8"/>
  <c r="K32" i="8"/>
  <c r="M32" i="8"/>
  <c r="O32" i="8"/>
  <c r="C33" i="8"/>
  <c r="E33" i="8"/>
  <c r="G33" i="8"/>
  <c r="I33" i="8"/>
  <c r="K33" i="8"/>
  <c r="M33" i="8"/>
  <c r="O33" i="8"/>
  <c r="C34" i="8"/>
  <c r="E34" i="8"/>
  <c r="G34" i="8"/>
  <c r="I34" i="8"/>
  <c r="K34" i="8"/>
  <c r="M34" i="8"/>
  <c r="O34" i="8"/>
  <c r="C35" i="8"/>
  <c r="E35" i="8"/>
  <c r="G35" i="8"/>
  <c r="I35" i="8"/>
  <c r="K35" i="8"/>
  <c r="M35" i="8"/>
  <c r="O35" i="8"/>
  <c r="C36" i="8"/>
  <c r="E36" i="8"/>
  <c r="G36" i="8"/>
  <c r="I36" i="8"/>
  <c r="K36" i="8"/>
  <c r="M36" i="8"/>
  <c r="O36" i="8"/>
  <c r="C37" i="8"/>
  <c r="E37" i="8"/>
  <c r="G37" i="8"/>
  <c r="I37" i="8"/>
  <c r="K37" i="8"/>
  <c r="M37" i="8"/>
  <c r="O37" i="8"/>
  <c r="C38" i="8"/>
  <c r="E38" i="8"/>
  <c r="G38" i="8"/>
  <c r="I38" i="8"/>
  <c r="K38" i="8"/>
  <c r="M38" i="8"/>
  <c r="O38" i="8"/>
  <c r="C39" i="8"/>
  <c r="E39" i="8"/>
  <c r="G39" i="8"/>
  <c r="I39" i="8"/>
  <c r="K39" i="8"/>
  <c r="M39" i="8"/>
  <c r="O39" i="8"/>
  <c r="C40" i="8"/>
  <c r="E40" i="8"/>
  <c r="G40" i="8"/>
  <c r="I40" i="8"/>
  <c r="K40" i="8"/>
  <c r="M40" i="8"/>
  <c r="O40" i="8"/>
  <c r="C41" i="8"/>
  <c r="E41" i="8"/>
  <c r="G41" i="8"/>
  <c r="I41" i="8"/>
  <c r="K41" i="8"/>
  <c r="M41" i="8"/>
  <c r="O41" i="8"/>
  <c r="C42" i="8"/>
  <c r="E42" i="8"/>
  <c r="G42" i="8"/>
  <c r="I42" i="8"/>
  <c r="K42" i="8"/>
  <c r="M42" i="8"/>
  <c r="O42" i="8"/>
  <c r="C43" i="8"/>
  <c r="E43" i="8"/>
  <c r="G43" i="8"/>
  <c r="I43" i="8"/>
  <c r="K43" i="8"/>
  <c r="M43" i="8"/>
  <c r="O43" i="8"/>
  <c r="C44" i="8"/>
  <c r="E44" i="8"/>
  <c r="G44" i="8"/>
  <c r="I44" i="8"/>
  <c r="K44" i="8"/>
  <c r="M44" i="8"/>
  <c r="O44" i="8"/>
  <c r="C45" i="8"/>
  <c r="E45" i="8"/>
  <c r="G45" i="8"/>
  <c r="I45" i="8"/>
  <c r="K45" i="8"/>
  <c r="M45" i="8"/>
  <c r="O45" i="8"/>
  <c r="C46" i="8"/>
  <c r="E46" i="8"/>
  <c r="G46" i="8"/>
  <c r="I46" i="8"/>
  <c r="K46" i="8"/>
  <c r="M46" i="8"/>
  <c r="O46" i="8"/>
  <c r="C47" i="8"/>
  <c r="E47" i="8"/>
  <c r="G47" i="8"/>
  <c r="I47" i="8"/>
  <c r="K47" i="8"/>
  <c r="M47" i="8"/>
  <c r="O47" i="8"/>
  <c r="C48" i="8"/>
  <c r="E48" i="8"/>
  <c r="G48" i="8"/>
  <c r="I48" i="8"/>
  <c r="K48" i="8"/>
  <c r="M48" i="8"/>
  <c r="O48" i="8"/>
  <c r="C49" i="8"/>
  <c r="E49" i="8"/>
  <c r="G49" i="8"/>
  <c r="I49" i="8"/>
  <c r="K49" i="8"/>
  <c r="M49" i="8"/>
  <c r="O49" i="8"/>
  <c r="C50" i="8"/>
  <c r="E50" i="8"/>
  <c r="G50" i="8"/>
  <c r="I50" i="8"/>
  <c r="K50" i="8"/>
  <c r="M50" i="8"/>
  <c r="O50" i="8"/>
  <c r="C51" i="8"/>
  <c r="E51" i="8"/>
  <c r="G51" i="8"/>
  <c r="I51" i="8"/>
  <c r="K51" i="8"/>
  <c r="M51" i="8"/>
  <c r="O51" i="8"/>
  <c r="C52" i="8"/>
  <c r="E52" i="8"/>
  <c r="G52" i="8"/>
  <c r="I52" i="8"/>
  <c r="K52" i="8"/>
  <c r="M52" i="8"/>
  <c r="O52" i="8"/>
  <c r="C53" i="8"/>
  <c r="E53" i="8"/>
  <c r="G53" i="8"/>
  <c r="I53" i="8"/>
  <c r="K53" i="8"/>
  <c r="M53" i="8"/>
  <c r="O53" i="8"/>
  <c r="C54" i="8"/>
  <c r="E54" i="8"/>
  <c r="G54" i="8"/>
  <c r="I54" i="8"/>
  <c r="K54" i="8"/>
  <c r="M54" i="8"/>
  <c r="O54" i="8"/>
  <c r="C55" i="8"/>
  <c r="E55" i="8"/>
  <c r="G55" i="8"/>
  <c r="I55" i="8"/>
  <c r="K55" i="8"/>
  <c r="M55" i="8"/>
  <c r="O55" i="8"/>
  <c r="C56" i="8"/>
  <c r="E56" i="8"/>
  <c r="G56" i="8"/>
  <c r="I56" i="8"/>
  <c r="K56" i="8"/>
  <c r="M56" i="8"/>
  <c r="O56" i="8"/>
  <c r="C57" i="8"/>
  <c r="E57" i="8"/>
  <c r="G57" i="8"/>
  <c r="I57" i="8"/>
  <c r="K57" i="8"/>
  <c r="M57" i="8"/>
  <c r="O57" i="8"/>
  <c r="C58" i="8"/>
  <c r="E58" i="8"/>
  <c r="G58" i="8"/>
  <c r="I58" i="8"/>
  <c r="K58" i="8"/>
  <c r="M58" i="8"/>
  <c r="O58" i="8"/>
  <c r="C59" i="8"/>
  <c r="E59" i="8"/>
  <c r="G59" i="8"/>
  <c r="I59" i="8"/>
  <c r="K59" i="8"/>
  <c r="M59" i="8"/>
  <c r="O59" i="8"/>
  <c r="C60" i="8"/>
  <c r="E60" i="8"/>
  <c r="G60" i="8"/>
  <c r="I60" i="8"/>
  <c r="K60" i="8"/>
  <c r="M60" i="8"/>
  <c r="O60" i="8"/>
  <c r="C61" i="8"/>
  <c r="E61" i="8"/>
  <c r="G61" i="8"/>
  <c r="I61" i="8"/>
  <c r="K61" i="8"/>
  <c r="M61" i="8"/>
  <c r="O61" i="8"/>
  <c r="C62" i="8"/>
  <c r="E62" i="8"/>
  <c r="G62" i="8"/>
  <c r="I62" i="8"/>
  <c r="K62" i="8"/>
  <c r="M62" i="8"/>
  <c r="O62" i="8"/>
  <c r="C63" i="8"/>
  <c r="E63" i="8"/>
  <c r="G63" i="8"/>
  <c r="I63" i="8"/>
  <c r="K63" i="8"/>
  <c r="M63" i="8"/>
  <c r="O63" i="8"/>
  <c r="C64" i="8"/>
  <c r="E64" i="8"/>
  <c r="G64" i="8"/>
  <c r="I64" i="8"/>
  <c r="K64" i="8"/>
  <c r="M64" i="8"/>
  <c r="O64" i="8"/>
  <c r="C65" i="8"/>
  <c r="E65" i="8"/>
  <c r="G65" i="8"/>
  <c r="I65" i="8"/>
  <c r="K65" i="8"/>
  <c r="M65" i="8"/>
  <c r="O65" i="8"/>
  <c r="C66" i="8"/>
  <c r="E66" i="8"/>
  <c r="G66" i="8"/>
  <c r="I66" i="8"/>
  <c r="K66" i="8"/>
  <c r="M66" i="8"/>
  <c r="O66" i="8"/>
  <c r="C67" i="8"/>
  <c r="E67" i="8"/>
  <c r="G67" i="8"/>
  <c r="I67" i="8"/>
  <c r="K67" i="8"/>
  <c r="M67" i="8"/>
  <c r="O67" i="8"/>
  <c r="C68" i="8"/>
  <c r="E68" i="8"/>
  <c r="G68" i="8"/>
  <c r="I68" i="8"/>
  <c r="K68" i="8"/>
  <c r="M68" i="8"/>
  <c r="O68" i="8"/>
  <c r="C69" i="8"/>
  <c r="E69" i="8"/>
  <c r="G69" i="8"/>
  <c r="I69" i="8"/>
  <c r="K69" i="8"/>
  <c r="M69" i="8"/>
  <c r="O69" i="8"/>
  <c r="C70" i="8"/>
  <c r="E70" i="8"/>
  <c r="G70" i="8"/>
  <c r="I70" i="8"/>
  <c r="K70" i="8"/>
  <c r="M70" i="8"/>
  <c r="O70" i="8"/>
  <c r="C71" i="8"/>
  <c r="E71" i="8"/>
  <c r="G71" i="8"/>
  <c r="I71" i="8"/>
  <c r="K71" i="8"/>
  <c r="M71" i="8"/>
  <c r="O71" i="8"/>
  <c r="C72" i="8"/>
  <c r="E72" i="8"/>
  <c r="G72" i="8"/>
  <c r="I72" i="8"/>
  <c r="K72" i="8"/>
  <c r="M72" i="8"/>
  <c r="O72" i="8"/>
  <c r="C73" i="8"/>
  <c r="E73" i="8"/>
  <c r="G73" i="8"/>
  <c r="I73" i="8"/>
  <c r="K73" i="8"/>
  <c r="M73" i="8"/>
  <c r="O73" i="8"/>
  <c r="C74" i="8"/>
  <c r="E74" i="8"/>
  <c r="G74" i="8"/>
  <c r="I74" i="8"/>
  <c r="K74" i="8"/>
  <c r="M74" i="8"/>
  <c r="O74" i="8"/>
  <c r="C75" i="8"/>
  <c r="E75" i="8"/>
  <c r="G75" i="8"/>
  <c r="I75" i="8"/>
  <c r="K75" i="8"/>
  <c r="M75" i="8"/>
  <c r="O75" i="8"/>
  <c r="C76" i="8"/>
  <c r="E76" i="8"/>
  <c r="G76" i="8"/>
  <c r="I76" i="8"/>
  <c r="K76" i="8"/>
  <c r="M76" i="8"/>
  <c r="O76" i="8"/>
  <c r="C77" i="8"/>
  <c r="E77" i="8"/>
  <c r="G77" i="8"/>
  <c r="I77" i="8"/>
  <c r="K77" i="8"/>
  <c r="M77" i="8"/>
  <c r="O77" i="8"/>
  <c r="C78" i="8"/>
  <c r="E78" i="8"/>
  <c r="G78" i="8"/>
  <c r="I78" i="8"/>
  <c r="K78" i="8"/>
  <c r="M78" i="8"/>
  <c r="O78" i="8"/>
  <c r="C79" i="8"/>
  <c r="E79" i="8"/>
  <c r="G79" i="8"/>
  <c r="I79" i="8"/>
  <c r="K79" i="8"/>
  <c r="M79" i="8"/>
  <c r="O79" i="8"/>
  <c r="C80" i="8"/>
  <c r="E80" i="8"/>
  <c r="G80" i="8"/>
  <c r="I80" i="8"/>
  <c r="K80" i="8"/>
  <c r="M80" i="8"/>
  <c r="O80" i="8"/>
  <c r="C81" i="8"/>
  <c r="E81" i="8"/>
  <c r="G81" i="8"/>
  <c r="I81" i="8"/>
  <c r="K81" i="8"/>
  <c r="M81" i="8"/>
  <c r="O81" i="8"/>
  <c r="C82" i="8"/>
  <c r="E82" i="8"/>
  <c r="G82" i="8"/>
  <c r="I82" i="8"/>
  <c r="K82" i="8"/>
  <c r="M82" i="8"/>
  <c r="O82" i="8"/>
  <c r="C83" i="8"/>
  <c r="E83" i="8"/>
  <c r="G83" i="8"/>
  <c r="I83" i="8"/>
  <c r="K83" i="8"/>
  <c r="M83" i="8"/>
  <c r="O83" i="8"/>
  <c r="C84" i="8"/>
  <c r="E84" i="8"/>
  <c r="G84" i="8"/>
  <c r="I84" i="8"/>
  <c r="K84" i="8"/>
  <c r="M84" i="8"/>
  <c r="O84" i="8"/>
  <c r="C85" i="8"/>
  <c r="E85" i="8"/>
  <c r="G85" i="8"/>
  <c r="I85" i="8"/>
  <c r="K85" i="8"/>
  <c r="M85" i="8"/>
  <c r="O85" i="8"/>
  <c r="C86" i="8"/>
  <c r="E86" i="8"/>
  <c r="G86" i="8"/>
  <c r="I86" i="8"/>
  <c r="K86" i="8"/>
  <c r="M86" i="8"/>
  <c r="O86" i="8"/>
  <c r="C87" i="8"/>
  <c r="E87" i="8"/>
  <c r="G87" i="8"/>
  <c r="I87" i="8"/>
  <c r="K87" i="8"/>
  <c r="M87" i="8"/>
  <c r="O87" i="8"/>
  <c r="C88" i="8"/>
  <c r="E88" i="8"/>
  <c r="G88" i="8"/>
  <c r="I88" i="8"/>
  <c r="K88" i="8"/>
  <c r="M88" i="8"/>
  <c r="O88" i="8"/>
  <c r="C89" i="8"/>
  <c r="E89" i="8"/>
  <c r="G89" i="8"/>
  <c r="I89" i="8"/>
  <c r="K89" i="8"/>
  <c r="M89" i="8"/>
  <c r="O89" i="8"/>
  <c r="C90" i="8"/>
  <c r="E90" i="8"/>
  <c r="G90" i="8"/>
  <c r="I90" i="8"/>
  <c r="K90" i="8"/>
  <c r="M90" i="8"/>
  <c r="O90" i="8"/>
  <c r="C91" i="8"/>
  <c r="E91" i="8"/>
  <c r="G91" i="8"/>
  <c r="I91" i="8"/>
  <c r="K91" i="8"/>
  <c r="M91" i="8"/>
  <c r="O91" i="8"/>
  <c r="C92" i="8"/>
  <c r="E92" i="8"/>
  <c r="G92" i="8"/>
  <c r="I92" i="8"/>
  <c r="K92" i="8"/>
  <c r="M92" i="8"/>
  <c r="O92" i="8"/>
  <c r="C93" i="8"/>
  <c r="E93" i="8"/>
  <c r="G93" i="8"/>
  <c r="I93" i="8"/>
  <c r="K93" i="8"/>
  <c r="M93" i="8"/>
  <c r="O93" i="8"/>
  <c r="C94" i="8"/>
  <c r="E94" i="8"/>
  <c r="G94" i="8"/>
  <c r="I94" i="8"/>
  <c r="K94" i="8"/>
  <c r="M94" i="8"/>
  <c r="O94" i="8"/>
  <c r="C95" i="8"/>
  <c r="E95" i="8"/>
  <c r="G95" i="8"/>
  <c r="I95" i="8"/>
  <c r="K95" i="8"/>
  <c r="M95" i="8"/>
  <c r="O95" i="8"/>
  <c r="C96" i="8"/>
  <c r="E96" i="8"/>
  <c r="G96" i="8"/>
  <c r="I96" i="8"/>
  <c r="K96" i="8"/>
  <c r="M96" i="8"/>
  <c r="O96" i="8"/>
  <c r="C97" i="8"/>
  <c r="E97" i="8"/>
  <c r="G97" i="8"/>
  <c r="I97" i="8"/>
  <c r="K97" i="8"/>
  <c r="M97" i="8"/>
  <c r="O97" i="8"/>
  <c r="C98" i="8"/>
  <c r="E98" i="8"/>
  <c r="G98" i="8"/>
  <c r="I98" i="8"/>
  <c r="K98" i="8"/>
  <c r="M98" i="8"/>
  <c r="O98" i="8"/>
  <c r="C99" i="8"/>
  <c r="E99" i="8"/>
  <c r="G99" i="8"/>
  <c r="I99" i="8"/>
  <c r="K99" i="8"/>
  <c r="M99" i="8"/>
  <c r="O99" i="8"/>
  <c r="C100" i="8"/>
  <c r="E100" i="8"/>
  <c r="G100" i="8"/>
  <c r="I100" i="8"/>
  <c r="K100" i="8"/>
  <c r="M100" i="8"/>
  <c r="O100" i="8"/>
  <c r="C101" i="8"/>
  <c r="E101" i="8"/>
  <c r="G101" i="8"/>
  <c r="I101" i="8"/>
  <c r="K101" i="8"/>
  <c r="M101" i="8"/>
  <c r="O101" i="8"/>
  <c r="C102" i="8"/>
  <c r="E102" i="8"/>
  <c r="G102" i="8"/>
  <c r="I102" i="8"/>
  <c r="K102" i="8"/>
  <c r="M102" i="8"/>
  <c r="O102" i="8"/>
  <c r="C103" i="8"/>
  <c r="E103" i="8"/>
  <c r="G103" i="8"/>
  <c r="I103" i="8"/>
  <c r="K103" i="8"/>
  <c r="M103" i="8"/>
  <c r="O103" i="8"/>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N106" i="5"/>
  <c r="F4" i="3"/>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K4" i="5"/>
  <c r="J106" i="5" s="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F3" i="3"/>
  <c r="I4" i="5"/>
  <c r="H106" i="5" s="1"/>
  <c r="I5" i="5"/>
  <c r="I6" i="5"/>
  <c r="F8" i="3"/>
  <c r="F9" i="3"/>
  <c r="I7" i="5"/>
  <c r="I8" i="5"/>
  <c r="I9" i="5"/>
  <c r="F5" i="3"/>
  <c r="I10" i="5"/>
  <c r="I11" i="5"/>
  <c r="I12" i="5"/>
  <c r="I13" i="5"/>
  <c r="I14" i="5"/>
  <c r="I15" i="5"/>
  <c r="F18" i="3"/>
  <c r="F19" i="3"/>
  <c r="I16" i="5"/>
  <c r="I17" i="5"/>
  <c r="F23" i="3"/>
  <c r="F21" i="3"/>
  <c r="F22" i="3"/>
  <c r="I18" i="5"/>
  <c r="I19" i="5"/>
  <c r="I20" i="5"/>
  <c r="I21" i="5"/>
  <c r="I22" i="5"/>
  <c r="I23" i="5"/>
  <c r="I24" i="5"/>
  <c r="I25" i="5"/>
  <c r="F6" i="3"/>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G4" i="5"/>
  <c r="F106" i="5" s="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E4" i="5"/>
  <c r="D106" i="5" s="1"/>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C60" i="5"/>
  <c r="C4" i="5"/>
  <c r="C6" i="5"/>
  <c r="C8" i="5"/>
  <c r="C10" i="5"/>
  <c r="C12" i="5"/>
  <c r="C5" i="5"/>
  <c r="B106" i="5" s="1"/>
  <c r="C7" i="5"/>
  <c r="C9" i="5"/>
  <c r="C11"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D54" i="7"/>
  <c r="B55" i="7"/>
  <c r="C54" i="7"/>
  <c r="V4" i="7"/>
  <c r="V5" i="7"/>
  <c r="V6" i="7"/>
  <c r="V55" i="7" s="1"/>
  <c r="V7" i="7"/>
  <c r="V8" i="7"/>
  <c r="V9" i="7"/>
  <c r="V10" i="7"/>
  <c r="V11" i="7"/>
  <c r="V12" i="7"/>
  <c r="V13" i="7"/>
  <c r="V14" i="7"/>
  <c r="V15" i="7"/>
  <c r="V16" i="7"/>
  <c r="V17" i="7"/>
  <c r="V18" i="7"/>
  <c r="F11" i="3"/>
  <c r="V19" i="7"/>
  <c r="V20" i="7"/>
  <c r="V21" i="7"/>
  <c r="V22" i="7"/>
  <c r="V23" i="7"/>
  <c r="V24" i="7"/>
  <c r="V25" i="7"/>
  <c r="V26" i="7"/>
  <c r="V27" i="7"/>
  <c r="V28" i="7"/>
  <c r="V29" i="7"/>
  <c r="V30" i="7"/>
  <c r="V31" i="7"/>
  <c r="V32" i="7"/>
  <c r="F25" i="3"/>
  <c r="F24" i="3"/>
  <c r="V33" i="7"/>
  <c r="F26" i="3"/>
  <c r="V34" i="7"/>
  <c r="V35" i="7"/>
  <c r="V36" i="7"/>
  <c r="F28" i="3"/>
  <c r="V37" i="7"/>
  <c r="V38" i="7"/>
  <c r="V39" i="7"/>
  <c r="V40" i="7"/>
  <c r="V41" i="7"/>
  <c r="V42" i="7"/>
  <c r="V43" i="7"/>
  <c r="V44" i="7"/>
  <c r="V45" i="7"/>
  <c r="V46" i="7"/>
  <c r="V47" i="7"/>
  <c r="V48" i="7"/>
  <c r="V49" i="7"/>
  <c r="V50" i="7"/>
  <c r="V51" i="7"/>
  <c r="V53" i="7"/>
  <c r="U4" i="7"/>
  <c r="U55" i="7" s="1"/>
  <c r="U5" i="7"/>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3" i="7"/>
  <c r="S4" i="7"/>
  <c r="S5" i="7"/>
  <c r="S55" i="7" s="1"/>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3" i="7"/>
  <c r="R4" i="7"/>
  <c r="R55" i="7" s="1"/>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3" i="7"/>
  <c r="P4" i="7"/>
  <c r="P5" i="7"/>
  <c r="P6" i="7"/>
  <c r="P55" i="7" s="1"/>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3" i="7"/>
  <c r="O4" i="7"/>
  <c r="O55" i="7" s="1"/>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3" i="7"/>
  <c r="M4" i="7"/>
  <c r="M5" i="7"/>
  <c r="M6" i="7"/>
  <c r="M55" i="7" s="1"/>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3" i="7"/>
  <c r="L4" i="7"/>
  <c r="L55" i="7" s="1"/>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3" i="7"/>
  <c r="J4" i="7"/>
  <c r="J5" i="7"/>
  <c r="J6" i="7"/>
  <c r="J55" i="7" s="1"/>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3" i="7"/>
  <c r="I4" i="7"/>
  <c r="I55" i="7" s="1"/>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3" i="7"/>
  <c r="G4" i="7"/>
  <c r="G5" i="7"/>
  <c r="G6" i="7"/>
  <c r="G55" i="7" s="1"/>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3" i="7"/>
  <c r="F4" i="7"/>
  <c r="F55" i="7" s="1"/>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3" i="7"/>
  <c r="D4" i="7"/>
  <c r="D5" i="7"/>
  <c r="D6" i="7"/>
  <c r="D55" i="7" s="1"/>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3" i="7"/>
  <c r="C4" i="7"/>
  <c r="C55" i="7" s="1"/>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3" i="7"/>
  <c r="C21" i="2"/>
  <c r="C20" i="2"/>
  <c r="C19" i="2"/>
  <c r="H42" i="3" s="1"/>
  <c r="C18" i="2"/>
  <c r="C17" i="2"/>
  <c r="C16" i="2"/>
  <c r="C15" i="2"/>
  <c r="H41" i="3" s="1"/>
  <c r="C14" i="2"/>
  <c r="C13" i="2"/>
  <c r="C12" i="2"/>
  <c r="H51" i="3" s="1"/>
  <c r="H2" i="3"/>
  <c r="C11" i="2"/>
  <c r="C10" i="2"/>
  <c r="D2" i="5"/>
  <c r="F2" i="5" s="1"/>
  <c r="H2" i="5" s="1"/>
  <c r="J2" i="5" s="1"/>
  <c r="L2" i="5" s="1"/>
  <c r="N2" i="5" s="1"/>
  <c r="F29" i="3"/>
  <c r="F30" i="3"/>
  <c r="F31" i="3"/>
  <c r="F32" i="3"/>
  <c r="F33" i="3"/>
  <c r="F34" i="3"/>
  <c r="F35" i="3"/>
  <c r="F36" i="3"/>
  <c r="F37" i="3"/>
  <c r="F38" i="3"/>
  <c r="F39" i="3"/>
  <c r="F41" i="3"/>
  <c r="F42" i="3"/>
  <c r="F43" i="3"/>
  <c r="F44" i="3"/>
  <c r="F45" i="3"/>
  <c r="F47" i="3"/>
  <c r="F48" i="3"/>
  <c r="F50" i="3"/>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H29" i="3"/>
  <c r="H16" i="3"/>
  <c r="H34" i="3"/>
  <c r="H50" i="3"/>
  <c r="H17" i="3"/>
  <c r="H26" i="3"/>
  <c r="H9" i="3" l="1"/>
  <c r="H23" i="3"/>
  <c r="H47" i="3"/>
  <c r="H18" i="3"/>
  <c r="H3" i="3"/>
  <c r="H21" i="3"/>
  <c r="H35" i="3"/>
  <c r="H38" i="3"/>
  <c r="H6" i="3"/>
  <c r="H37" i="3"/>
  <c r="H22" i="3"/>
  <c r="H31" i="3"/>
  <c r="H11" i="3"/>
  <c r="H36" i="3"/>
  <c r="H10" i="3"/>
  <c r="H33" i="3"/>
  <c r="H32" i="3"/>
  <c r="H27" i="3"/>
  <c r="H8" i="3"/>
  <c r="H48" i="3"/>
  <c r="H19" i="3"/>
  <c r="H12" i="3"/>
  <c r="H4" i="3"/>
  <c r="H49" i="3"/>
  <c r="H13" i="3"/>
  <c r="H46" i="3"/>
  <c r="H30" i="3"/>
  <c r="H20" i="3"/>
  <c r="H7" i="3"/>
  <c r="H45" i="3"/>
  <c r="H15" i="3"/>
  <c r="H44" i="3"/>
  <c r="H24" i="3"/>
  <c r="H28" i="3"/>
  <c r="H43" i="3"/>
  <c r="H14" i="3"/>
  <c r="H40" i="3"/>
  <c r="H39" i="3"/>
  <c r="H25" i="3"/>
  <c r="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A1" authorId="0" shapeId="0" xr:uid="{00000000-0006-0000-0100-000001000000}">
      <text>
        <r>
          <rPr>
            <b/>
            <sz val="8"/>
            <color indexed="9"/>
            <rFont val="Tahoma"/>
            <family val="2"/>
          </rPr>
          <t>This column is used in formulas and should not be changed.</t>
        </r>
      </text>
    </comment>
    <comment ref="B1" authorId="0" shapeId="0" xr:uid="{00000000-0006-0000-0100-000002000000}">
      <text>
        <r>
          <rPr>
            <b/>
            <sz val="8"/>
            <color indexed="9"/>
            <rFont val="Tahoma"/>
            <family val="2"/>
          </rPr>
          <t>Use this column to enter a description for a job department</t>
        </r>
      </text>
    </comment>
    <comment ref="C1" authorId="0" shapeId="0" xr:uid="{00000000-0006-0000-0100-000003000000}">
      <text>
        <r>
          <rPr>
            <b/>
            <sz val="8"/>
            <color indexed="9"/>
            <rFont val="Tahoma"/>
            <family val="2"/>
          </rPr>
          <t>This column is displayed in the DEPARTMENT drop down list.
This column is used in formulas and should not be changed.</t>
        </r>
      </text>
    </comment>
    <comment ref="D1" authorId="0" shapeId="0" xr:uid="{00000000-0006-0000-0100-000004000000}">
      <text>
        <r>
          <rPr>
            <b/>
            <sz val="8"/>
            <color indexed="9"/>
            <rFont val="Tahoma"/>
            <family val="2"/>
          </rPr>
          <t>Enter the average hourly rate for this department. 
This rate will be used in caluclating the estimated labor cost on the Master Schedule.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A1" authorId="0" shapeId="0" xr:uid="{00000000-0006-0000-0200-000001000000}">
      <text>
        <r>
          <rPr>
            <b/>
            <sz val="8"/>
            <color indexed="9"/>
            <rFont val="Tahoma"/>
            <family val="2"/>
          </rPr>
          <t>This column is used in formulas and should not be changed.</t>
        </r>
      </text>
    </comment>
    <comment ref="B1" authorId="0" shapeId="0" xr:uid="{00000000-0006-0000-0200-000002000000}">
      <text>
        <r>
          <rPr>
            <b/>
            <sz val="8"/>
            <color indexed="9"/>
            <rFont val="Tahoma"/>
            <family val="2"/>
          </rPr>
          <t>Enter a description for this shift such as the station or job description.</t>
        </r>
      </text>
    </comment>
    <comment ref="C1" authorId="0" shapeId="0" xr:uid="{00000000-0006-0000-0200-000003000000}">
      <text>
        <r>
          <rPr>
            <b/>
            <sz val="8"/>
            <color indexed="9"/>
            <rFont val="Tahoma"/>
            <family val="2"/>
          </rPr>
          <t xml:space="preserve">Enter B,L,M, or D in this column:
 B = Brkfst
 L = Lunch
 M = Mid
 D = Dinner
</t>
        </r>
      </text>
    </comment>
    <comment ref="D1" authorId="0" shapeId="0" xr:uid="{00000000-0006-0000-0200-000004000000}">
      <text>
        <r>
          <rPr>
            <b/>
            <sz val="8"/>
            <color indexed="9"/>
            <rFont val="Tahoma"/>
            <family val="2"/>
          </rPr>
          <t>Select the department that this shift is for (i.e. Server, Bartender, etc.)</t>
        </r>
      </text>
    </comment>
    <comment ref="E1" authorId="0" shapeId="0" xr:uid="{00000000-0006-0000-0200-000005000000}">
      <text>
        <r>
          <rPr>
            <b/>
            <sz val="8"/>
            <color indexed="9"/>
            <rFont val="Tahoma"/>
            <family val="2"/>
          </rPr>
          <t xml:space="preserve">Enter the from/to times to be displayed on the schedule.
This is for display only.  Hours to be calculated should be entered in the HOURS column. </t>
        </r>
      </text>
    </comment>
    <comment ref="F1" authorId="0" shapeId="0" xr:uid="{00000000-0006-0000-0200-000006000000}">
      <text>
        <r>
          <rPr>
            <b/>
            <sz val="8"/>
            <color indexed="9"/>
            <rFont val="Tahoma"/>
            <family val="2"/>
          </rPr>
          <t xml:space="preserve">This column will be displayed in the drop down list when making schedules.
This column is used in formulas and should not be changed.
</t>
        </r>
      </text>
    </comment>
    <comment ref="G1" authorId="0" shapeId="0" xr:uid="{00000000-0006-0000-0200-000007000000}">
      <text>
        <r>
          <rPr>
            <b/>
            <sz val="8"/>
            <color indexed="9"/>
            <rFont val="Tahoma"/>
            <family val="2"/>
          </rPr>
          <t>Use this column for the number of hours represented by the TIMES column</t>
        </r>
      </text>
    </comment>
    <comment ref="H1" authorId="0" shapeId="0" xr:uid="{00000000-0006-0000-0200-000008000000}">
      <text>
        <r>
          <rPr>
            <b/>
            <sz val="8"/>
            <color indexed="9"/>
            <rFont val="Tahoma"/>
            <family val="2"/>
          </rPr>
          <t>This is the calculated cost for the shift used on the Master Schedule.
This column is used in formulas and should not be changed.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A1" authorId="0" shapeId="0" xr:uid="{00000000-0006-0000-0300-000001000000}">
      <text>
        <r>
          <rPr>
            <b/>
            <sz val="8"/>
            <color indexed="9"/>
            <rFont val="Tahoma"/>
            <family val="2"/>
          </rPr>
          <t>This column is used in formulas and should not be changed.</t>
        </r>
      </text>
    </comment>
    <comment ref="B1" authorId="0" shapeId="0" xr:uid="{00000000-0006-0000-0300-000002000000}">
      <text>
        <r>
          <rPr>
            <b/>
            <sz val="8"/>
            <color indexed="9"/>
            <rFont val="Tahoma"/>
            <family val="2"/>
          </rPr>
          <t>Use this column to enter the employees name.</t>
        </r>
      </text>
    </comment>
    <comment ref="D1" authorId="0" shapeId="0" xr:uid="{00000000-0006-0000-0300-000003000000}">
      <text>
        <r>
          <rPr>
            <b/>
            <sz val="8"/>
            <color indexed="9"/>
            <rFont val="Tahoma"/>
            <family val="2"/>
          </rPr>
          <t>This column is displayed in the EMPLOYEE drop down list in the Schedule worksheet.
This column is used in formulas and should not be changed.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B2" authorId="0" shapeId="0" xr:uid="{00000000-0006-0000-0500-000001000000}">
      <text>
        <r>
          <rPr>
            <b/>
            <sz val="8"/>
            <color indexed="9"/>
            <rFont val="Tahoma"/>
            <family val="2"/>
          </rPr>
          <t>Enter Date for this Monday</t>
        </r>
      </text>
    </comment>
  </commentList>
</comments>
</file>

<file path=xl/sharedStrings.xml><?xml version="1.0" encoding="utf-8"?>
<sst xmlns="http://schemas.openxmlformats.org/spreadsheetml/2006/main" count="537" uniqueCount="342">
  <si>
    <t>NAME</t>
  </si>
  <si>
    <t>DEPT</t>
  </si>
  <si>
    <t>DESC</t>
  </si>
  <si>
    <t>Desc 9</t>
  </si>
  <si>
    <t>Desc 10</t>
  </si>
  <si>
    <t>SHIFT</t>
  </si>
  <si>
    <t>TIMES</t>
  </si>
  <si>
    <t>HOURS</t>
  </si>
  <si>
    <t>AVG RATE</t>
  </si>
  <si>
    <t>L</t>
  </si>
  <si>
    <t>M</t>
  </si>
  <si>
    <t>D</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</si>
  <si>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</si>
  <si>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</si>
  <si>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</si>
  <si>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</si>
  <si>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</si>
  <si>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</si>
  <si>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</si>
  <si>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</si>
  <si>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</si>
  <si>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</si>
  <si>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</si>
  <si>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</si>
  <si>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</si>
  <si>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</si>
  <si>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</si>
  <si>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</si>
  <si>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</si>
  <si>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</si>
  <si>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</si>
  <si>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</si>
  <si>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</si>
  <si>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</si>
  <si>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</si>
  <si>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</si>
  <si>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</si>
  <si>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</si>
  <si>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</si>
  <si>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</si>
  <si>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</si>
  <si>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</si>
  <si>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</si>
  <si>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</si>
  <si>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</si>
  <si>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</si>
  <si>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</si>
  <si>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</si>
  <si>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</si>
  <si>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</si>
  <si>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</si>
  <si>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</si>
  <si>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</si>
  <si>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</si>
  <si>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</si>
  <si>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</si>
  <si>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</si>
  <si>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</si>
  <si>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</si>
  <si>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</si>
  <si>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</si>
  <si>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</si>
  <si>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EMPL#</t>
  </si>
  <si>
    <t>Empl #12</t>
  </si>
  <si>
    <t>Empl #13</t>
  </si>
  <si>
    <t>Empl #14</t>
  </si>
  <si>
    <t>Empl #15</t>
  </si>
  <si>
    <t>Empl #16</t>
  </si>
  <si>
    <t>Empl #17</t>
  </si>
  <si>
    <t>Empl #18</t>
  </si>
  <si>
    <t>Empl #19</t>
  </si>
  <si>
    <t>Empl #20</t>
  </si>
  <si>
    <t>Empl #21</t>
  </si>
  <si>
    <t>Empl #22</t>
  </si>
  <si>
    <t>Empl #23</t>
  </si>
  <si>
    <t>Empl #24</t>
  </si>
  <si>
    <t>Empl #25</t>
  </si>
  <si>
    <t>Empl #26</t>
  </si>
  <si>
    <t>Empl #27</t>
  </si>
  <si>
    <t>Empl #28</t>
  </si>
  <si>
    <t>Empl #29</t>
  </si>
  <si>
    <t>Empl #30</t>
  </si>
  <si>
    <t>Empl #31</t>
  </si>
  <si>
    <t>Empl #32</t>
  </si>
  <si>
    <t>Empl #33</t>
  </si>
  <si>
    <t>Empl #34</t>
  </si>
  <si>
    <t>Empl #35</t>
  </si>
  <si>
    <t>Empl #36</t>
  </si>
  <si>
    <t>Empl #37</t>
  </si>
  <si>
    <t>Empl #38</t>
  </si>
  <si>
    <t>Empl #39</t>
  </si>
  <si>
    <t>Empl #40</t>
  </si>
  <si>
    <t>Empl #41</t>
  </si>
  <si>
    <t>Empl #42</t>
  </si>
  <si>
    <t>Empl #43</t>
  </si>
  <si>
    <t>Empl #44</t>
  </si>
  <si>
    <t>Empl #45</t>
  </si>
  <si>
    <t>Empl #46</t>
  </si>
  <si>
    <t>Empl #47</t>
  </si>
  <si>
    <t>Empl #48</t>
  </si>
  <si>
    <t>Empl #49</t>
  </si>
  <si>
    <t>Empl #50</t>
  </si>
  <si>
    <t>Monday</t>
  </si>
  <si>
    <t>Tuesday</t>
  </si>
  <si>
    <t>Wednesday</t>
  </si>
  <si>
    <t>Thursday</t>
  </si>
  <si>
    <t>Friday</t>
  </si>
  <si>
    <t>Saturday</t>
  </si>
  <si>
    <t>Sunday</t>
  </si>
  <si>
    <t>Your Restaurant Name Here</t>
  </si>
  <si>
    <t>DISPLAY</t>
  </si>
  <si>
    <t>Employee Name</t>
  </si>
  <si>
    <t>Department</t>
  </si>
  <si>
    <t>ALL DEPTS</t>
  </si>
  <si>
    <t>Department:</t>
  </si>
  <si>
    <t>Desc 11</t>
  </si>
  <si>
    <t>Desc 12</t>
  </si>
  <si>
    <t>Desc 13</t>
  </si>
  <si>
    <t>Desc 14</t>
  </si>
  <si>
    <t>Desc 15</t>
  </si>
  <si>
    <t>Desc 16</t>
  </si>
  <si>
    <t>Desc 17</t>
  </si>
  <si>
    <t>Desc 18</t>
  </si>
  <si>
    <t>Desc 19</t>
  </si>
  <si>
    <t>COST</t>
  </si>
  <si>
    <t>Cost</t>
  </si>
  <si>
    <t>HRS</t>
  </si>
  <si>
    <t>TOTALS</t>
  </si>
  <si>
    <t>MONDAY</t>
  </si>
  <si>
    <t>TUESDAY</t>
  </si>
  <si>
    <t>WEDNESDAY</t>
  </si>
  <si>
    <t>THURSDAY</t>
  </si>
  <si>
    <t>FRIDAY</t>
  </si>
  <si>
    <t>SATURDAY</t>
  </si>
  <si>
    <t>SUNDAY</t>
  </si>
  <si>
    <t>TOTAL HOURS</t>
  </si>
  <si>
    <t>SCHEDULED</t>
  </si>
  <si>
    <t>20 ALL DEPTS</t>
  </si>
  <si>
    <t>Colored cells means you can change or add data</t>
  </si>
  <si>
    <t>Instructions &amp; Tips:</t>
  </si>
  <si>
    <t>1. Before you begin work, save this worksheet and create a working copy using the File, Save As command.</t>
  </si>
  <si>
    <t xml:space="preserve">2. Support and customization is available by contacting RestaurantOwner.com by email at info@RestaurantOwner.com. </t>
  </si>
  <si>
    <t>3. The worksheets in this file come protected</t>
  </si>
  <si>
    <t xml:space="preserve">    - Only the cells where data is entered can be changed.</t>
  </si>
  <si>
    <t xml:space="preserve">    - To Un-Protect a worksheet go to Menu Bar above and select Tools . . . Protection . . . Unprotect Sheet.</t>
  </si>
  <si>
    <t xml:space="preserve">    - Enter the password . . . "ro.com" in lower case.</t>
  </si>
  <si>
    <t xml:space="preserve">    - After you have made your changes, you can re-protect the worksheet using a unique password if you wish.</t>
  </si>
  <si>
    <t xml:space="preserve">    - To customize a worksheet you must first Un-Protect it.</t>
  </si>
  <si>
    <t xml:space="preserve">    - Once a worksheet is unprotected you can make changes.</t>
  </si>
  <si>
    <t xml:space="preserve">      Changes made to unprotected worksheets may cause the formulas to miscalculate.</t>
  </si>
  <si>
    <r>
      <t xml:space="preserve">    - </t>
    </r>
    <r>
      <rPr>
        <b/>
        <sz val="14"/>
        <color indexed="10"/>
        <rFont val="Arial"/>
        <family val="2"/>
      </rPr>
      <t>Use Caution.</t>
    </r>
    <r>
      <rPr>
        <b/>
        <sz val="14"/>
        <rFont val="Arial"/>
        <family val="2"/>
      </rPr>
      <t xml:space="preserve"> This workbook was designed so that it can be customized without unprotecting it.</t>
    </r>
  </si>
  <si>
    <t>Features</t>
  </si>
  <si>
    <t>Overview</t>
  </si>
  <si>
    <t>51</t>
  </si>
  <si>
    <t>Empl #51</t>
  </si>
  <si>
    <t>52</t>
  </si>
  <si>
    <t>Empl #52</t>
  </si>
  <si>
    <t>53</t>
  </si>
  <si>
    <t>Empl #53</t>
  </si>
  <si>
    <t>54</t>
  </si>
  <si>
    <t>Empl #54</t>
  </si>
  <si>
    <t>55</t>
  </si>
  <si>
    <t>Empl #55</t>
  </si>
  <si>
    <t>56</t>
  </si>
  <si>
    <t>Empl #56</t>
  </si>
  <si>
    <t>57</t>
  </si>
  <si>
    <t>Empl #57</t>
  </si>
  <si>
    <t>58</t>
  </si>
  <si>
    <t>Empl #58</t>
  </si>
  <si>
    <t>59</t>
  </si>
  <si>
    <t>Empl #59</t>
  </si>
  <si>
    <t>60</t>
  </si>
  <si>
    <t>Empl #60</t>
  </si>
  <si>
    <t>61</t>
  </si>
  <si>
    <t>Empl #61</t>
  </si>
  <si>
    <t>62</t>
  </si>
  <si>
    <t>Empl #62</t>
  </si>
  <si>
    <t>63</t>
  </si>
  <si>
    <t>Empl #63</t>
  </si>
  <si>
    <t>64</t>
  </si>
  <si>
    <t>Empl #64</t>
  </si>
  <si>
    <t>65</t>
  </si>
  <si>
    <t>Empl #65</t>
  </si>
  <si>
    <t>66</t>
  </si>
  <si>
    <t>Empl #66</t>
  </si>
  <si>
    <t>67</t>
  </si>
  <si>
    <t>Empl #67</t>
  </si>
  <si>
    <t>68</t>
  </si>
  <si>
    <t>Empl #68</t>
  </si>
  <si>
    <t>69</t>
  </si>
  <si>
    <t>Empl #69</t>
  </si>
  <si>
    <t>70</t>
  </si>
  <si>
    <t>Empl #70</t>
  </si>
  <si>
    <t>71</t>
  </si>
  <si>
    <t>Empl #71</t>
  </si>
  <si>
    <t>72</t>
  </si>
  <si>
    <t>Empl #72</t>
  </si>
  <si>
    <t>73</t>
  </si>
  <si>
    <t>Empl #73</t>
  </si>
  <si>
    <t>74</t>
  </si>
  <si>
    <t>Empl #74</t>
  </si>
  <si>
    <t>75</t>
  </si>
  <si>
    <t>Empl #75</t>
  </si>
  <si>
    <t>76</t>
  </si>
  <si>
    <t>Empl #76</t>
  </si>
  <si>
    <t>77</t>
  </si>
  <si>
    <t>Empl #77</t>
  </si>
  <si>
    <t>78</t>
  </si>
  <si>
    <t>Empl #78</t>
  </si>
  <si>
    <t>79</t>
  </si>
  <si>
    <t>Empl #79</t>
  </si>
  <si>
    <t>80</t>
  </si>
  <si>
    <t>Empl #80</t>
  </si>
  <si>
    <t>81</t>
  </si>
  <si>
    <t>Empl #81</t>
  </si>
  <si>
    <t>82</t>
  </si>
  <si>
    <t>Empl #82</t>
  </si>
  <si>
    <t>83</t>
  </si>
  <si>
    <t>Empl #83</t>
  </si>
  <si>
    <t>84</t>
  </si>
  <si>
    <t>Empl #84</t>
  </si>
  <si>
    <t>85</t>
  </si>
  <si>
    <t>Empl #85</t>
  </si>
  <si>
    <t>86</t>
  </si>
  <si>
    <t>Empl #86</t>
  </si>
  <si>
    <t>87</t>
  </si>
  <si>
    <t>Empl #87</t>
  </si>
  <si>
    <t>88</t>
  </si>
  <si>
    <t>Empl #88</t>
  </si>
  <si>
    <t>89</t>
  </si>
  <si>
    <t>Empl #89</t>
  </si>
  <si>
    <t>90</t>
  </si>
  <si>
    <t>Empl #90</t>
  </si>
  <si>
    <t>91</t>
  </si>
  <si>
    <t>Empl #91</t>
  </si>
  <si>
    <t>92</t>
  </si>
  <si>
    <t>Empl #92</t>
  </si>
  <si>
    <t>93</t>
  </si>
  <si>
    <t>Empl #93</t>
  </si>
  <si>
    <t>94</t>
  </si>
  <si>
    <t>Empl #94</t>
  </si>
  <si>
    <t>95</t>
  </si>
  <si>
    <t>Empl #95</t>
  </si>
  <si>
    <t>96</t>
  </si>
  <si>
    <t>Empl #96</t>
  </si>
  <si>
    <t>97</t>
  </si>
  <si>
    <t>Empl #97</t>
  </si>
  <si>
    <t>98</t>
  </si>
  <si>
    <t>Empl #98</t>
  </si>
  <si>
    <t>99</t>
  </si>
  <si>
    <t>Empl #99</t>
  </si>
  <si>
    <t>100</t>
  </si>
  <si>
    <t>Empl #100</t>
  </si>
  <si>
    <t>Getting Started</t>
  </si>
  <si>
    <t xml:space="preserve">Objective  - The objective of this program is to enable managers to create a printed schedule with minimal typing or data entry. </t>
  </si>
  <si>
    <t>This is accomplished by using drop down lists to select EMPLOYEES and the SHIFTS for which they are to be scheduled.</t>
  </si>
  <si>
    <t>Before you can create a schedule you must first set up the DEPARTMENTS, SHIFTS, and EMPLOYEES for your restaurant.</t>
  </si>
  <si>
    <r>
      <t>TIP</t>
    </r>
    <r>
      <rPr>
        <b/>
        <sz val="14"/>
        <rFont val="Arial"/>
        <family val="2"/>
      </rPr>
      <t xml:space="preserve"> - This program can be used to create a schedule for ALL DEPARTMENTS or for individual DEPARTMENTS. We suggest you make a copy of this file for each separate DEPARTMENT when creating schedules for individual DEPARTMENTS.</t>
    </r>
  </si>
  <si>
    <t>Next, you should create a MASTER SCHEDULE that shows the DEPARTMENTS and SHIFTS needed to staff a complete week. The MASTER SCHEDULE serves as a guide for comparison when making new schedules. It also can be used to estimate the anticipated labor cost for each day.</t>
  </si>
  <si>
    <t>Step 1 - Setting Up DEPARTMENTS</t>
  </si>
  <si>
    <t>For example, most full service restaurants will have a department called Servers or Waitstaff. The average pay for Servers is usually the minimum of $2.13 per hour. If this restaurant also had a position of Banquet Server with an average wage of $5.00 per hour, then they would need to set up another department for Banquet Server with the average hourly rate of $5.00</t>
  </si>
  <si>
    <t>The average hourly rate is used for estimation purposes only. This program is not intended to calculate actual hourly rates of individual employees or overtime rates.</t>
  </si>
  <si>
    <t>Step 2 - Setting Up SHIFTS</t>
  </si>
  <si>
    <r>
      <t xml:space="preserve">Use the DEPARTMENTS worksheet to enter descriptions and pay rates for the job departments used for your restaurant. </t>
    </r>
    <r>
      <rPr>
        <b/>
        <sz val="14"/>
        <color indexed="10"/>
        <rFont val="Arial"/>
        <family val="2"/>
      </rPr>
      <t>Please note that data is entered in the orange colored fields.</t>
    </r>
  </si>
  <si>
    <t xml:space="preserve">DEPARTMENTS are typically defined as job positions such as Server, Line Cook, Cashier, Counter Service, Busser, etc. which have similar pay rates. </t>
  </si>
  <si>
    <t>Use the SHIFTS worksheet for defining the different works shifts for each department in your restaurant. A SHIFT represents the scheduled work hours for a given job position or station within a department.</t>
  </si>
  <si>
    <t xml:space="preserve">For example, you may have a DEPARTMENT called Line Cook. Your cook line might have 3 stations called Grill, Fry and Salad. Assuming you need all three stations manned for both lunch and dinner, you would need to create 6 SHIFTS. </t>
  </si>
  <si>
    <r>
      <t>DESC</t>
    </r>
    <r>
      <rPr>
        <b/>
        <sz val="14"/>
        <rFont val="Arial"/>
        <family val="2"/>
      </rPr>
      <t xml:space="preserve"> - Enter a description that best describes the SHIFT being created. This description will be included in the DISPLAY column.</t>
    </r>
  </si>
  <si>
    <r>
      <t>DEPT</t>
    </r>
    <r>
      <rPr>
        <b/>
        <sz val="14"/>
        <rFont val="Arial"/>
        <family val="2"/>
      </rPr>
      <t xml:space="preserve"> - Select a DEPARTMENT for the SHIFT using the drop down list. The DEPARTENT selected determines the rate of pay that will be calculated when setting up the MASTER SCHEDULE.</t>
    </r>
  </si>
  <si>
    <r>
      <t>TIMES</t>
    </r>
    <r>
      <rPr>
        <b/>
        <sz val="14"/>
        <rFont val="Arial"/>
        <family val="2"/>
      </rPr>
      <t xml:space="preserve"> - Enter the beginning and ending times separated by a dash. This column is for disply purposes only and is not used in cost calculations.</t>
    </r>
  </si>
  <si>
    <r>
      <t>DISPLAY</t>
    </r>
    <r>
      <rPr>
        <b/>
        <sz val="14"/>
        <rFont val="Arial"/>
        <family val="2"/>
      </rPr>
      <t xml:space="preserve"> - SHIFTS are displayed in a drop down list. The information displayed includes the L,M,or D symbol representing the daypart that the shift covers, the description entered in the DESC column, and the time description that you enter in the TIMES column.</t>
    </r>
  </si>
  <si>
    <r>
      <t>HOURS</t>
    </r>
    <r>
      <rPr>
        <b/>
        <sz val="14"/>
        <rFont val="Arial"/>
        <family val="2"/>
      </rPr>
      <t xml:space="preserve"> - The HOURS column is for entering the scheduled number of hours represented by the times entered in the TIMES column.</t>
    </r>
  </si>
  <si>
    <r>
      <t>COST</t>
    </r>
    <r>
      <rPr>
        <b/>
        <sz val="14"/>
        <rFont val="Arial"/>
        <family val="2"/>
      </rPr>
      <t xml:space="preserve"> - This column displays the estimated labor cost, calculated by multiplying the number of hours worked times the average hourly rate for the DEPARTMENT shown in the DEPT column. This figure will be used in calculating the labor cost on the MASTER SCHEDULE.</t>
    </r>
  </si>
  <si>
    <t>Drop Down Lists</t>
  </si>
  <si>
    <t>20 Job Departments</t>
  </si>
  <si>
    <t>50 Definable Shifts</t>
  </si>
  <si>
    <t>100 Employees</t>
  </si>
  <si>
    <t>6 Week Schedule</t>
  </si>
  <si>
    <t>Double Shifts</t>
  </si>
  <si>
    <t>Master Schedule</t>
  </si>
  <si>
    <t>Budget Hours</t>
  </si>
  <si>
    <t>Hours Calculator</t>
  </si>
  <si>
    <t xml:space="preserve"> - Easy to use drop down lists for employees, departments and shifts make scheduling quick and simple.</t>
  </si>
  <si>
    <t xml:space="preserve"> - You can add up to 100 employees to the EMPLOYEE drop down list.</t>
  </si>
  <si>
    <t xml:space="preserve"> - You can schedule up to six weeks at time for one department or all departments.</t>
  </si>
  <si>
    <t xml:space="preserve"> - You can schedule up to two shifts per employee each day.</t>
  </si>
  <si>
    <t xml:space="preserve"> - Create an optimum staffing schedule for each day of the week that your assistants can use for reference.</t>
  </si>
  <si>
    <t xml:space="preserve"> - Hours scheduled are automatically calculated and displayed for each day. </t>
  </si>
  <si>
    <t xml:space="preserve"> - Define up to 20 different job departments (ie. Server, Line Cook, Cashier, etc.)</t>
  </si>
  <si>
    <t xml:space="preserve"> - The Master Schedule calculates estimated labor cost and number of hours scheduled.</t>
  </si>
  <si>
    <t>Step 3 - Setting Up EMPLOYEES</t>
  </si>
  <si>
    <t>99                   -OFF-</t>
  </si>
  <si>
    <t>B</t>
  </si>
  <si>
    <t>B,L,M,D</t>
  </si>
  <si>
    <r>
      <t>B,L,M,D</t>
    </r>
    <r>
      <rPr>
        <b/>
        <sz val="14"/>
        <rFont val="Arial"/>
        <family val="2"/>
      </rPr>
      <t xml:space="preserve"> -  Enter B (Brkfst), L (Lunch), M (Mid), or D (Dinner) that represents the daypart for this shift. </t>
    </r>
  </si>
  <si>
    <t>Enter the employee name in the NAME field.</t>
  </si>
  <si>
    <t>You can have up to 100 employees on your schedule.</t>
  </si>
  <si>
    <t>The DISPLAY column shows the EMPL# and NAME. This information is displayed in the drop down list that is available when creating schedules.</t>
  </si>
  <si>
    <t>Step 4 - Creating the MASTER SCHEDULE</t>
  </si>
  <si>
    <t xml:space="preserve">The MASTER SCHEDULE is intended to show the staffing requirements for each day of the week. </t>
  </si>
  <si>
    <t>Use the MASTER SCHEDULE as a guide when creating the weekly schedules. By referring to the MASTER SCHEDULE, the preparer can verify that the correct number of staff have been scheduled for each day.</t>
  </si>
  <si>
    <t xml:space="preserve">Your Restaurant Name Here - Enter the name of your restaurant. The name will automatically appear in the weekly schedules too. </t>
  </si>
  <si>
    <t>Department Heading - Select the department for this schedule or choose ALL DEPTS if the schedule is for the entire restaurant.</t>
  </si>
  <si>
    <t>The MASTER SCHEDULE has room to schedule up to 50 SHIFTS for each day. Most restaurants won't need that many SHIFTS to complete the MASTER SCHEDULE. You can use blank lines to separate DEPARTMENTS and organize the schedule into easy to read sections (see picture).</t>
  </si>
  <si>
    <t xml:space="preserve">Begin entering your schedule by selecting from the Drop Down list on the first line of the DEPARTMENT column. </t>
  </si>
  <si>
    <t>Next, select a SHIFT from the Drop Down list for each day of the week.</t>
  </si>
  <si>
    <r>
      <t xml:space="preserve">Repeat this process until all SHIFTS for the DEPARTMENT have been scheduled. </t>
    </r>
    <r>
      <rPr>
        <b/>
        <sz val="14"/>
        <color indexed="10"/>
        <rFont val="Arial"/>
        <family val="2"/>
      </rPr>
      <t>NOTE: Typically Friday and Saturday require more staffing than weekdays. Therefore, some days may have blanks (see Monday and Tuesday Server section on picture)</t>
    </r>
    <r>
      <rPr>
        <b/>
        <sz val="14"/>
        <color indexed="8"/>
        <rFont val="Arial"/>
        <family val="2"/>
      </rPr>
      <t>.</t>
    </r>
  </si>
  <si>
    <t>The COST and HRS scheduled for each SHIFT automatically appear. Note that they are summarized at the end of the column, providing a COST and HRS budget for each day.</t>
  </si>
  <si>
    <t>Print the MASTER SCHEDULE upon completion for reference when making your weekly schedules.</t>
  </si>
  <si>
    <t>Step 5 - Creating the Weekly Schedules</t>
  </si>
  <si>
    <t>Weekly schedules can be entered for up to 6 weeks. This provides the ability to post a monthly schedule as well.</t>
  </si>
  <si>
    <t>Your restaurant name is automatically displayed based on the name entered on the MASTER SCHEDULE.</t>
  </si>
  <si>
    <t>Dates for each of the days on Week 1 thru Week 6 appear above the day. The dates are automatically filled in based on the date you enter above MONDAY on the Week 1 schedule. Enter the MONDAY date in the mm/dd/yy format.</t>
  </si>
  <si>
    <t xml:space="preserve">Begin entering your schedule by selecting an employee from the Drop Down list in the EMPLOYEE column. The name selected will appear in the ame spot in each of the Week 1 thru Week 6 schedules. </t>
  </si>
  <si>
    <t>Next, using the MASTER SCHEDULE as a reference, select a SHIFT from the Drop Down list for each day that the employee is to be scheduled. NOTE: Each employee can be assigned up to 2 shifts per day. This is to accommodate split shift scheduling.</t>
  </si>
  <si>
    <t>Repeat the above procedure for each employee. Compare the finished schedule to the MASTER SCHEDULE to make sure all SHIFTS have been assigned for each day.</t>
  </si>
  <si>
    <t xml:space="preserve">NOTE: The total number of hours scheduled appears at the end of each day's column. Compare to the MASTER SCHEDULE fro discrepencies. </t>
  </si>
  <si>
    <t>You can copy the scheduled SHIFTS from one day column to another (on either the same sheet or another sheet) by using the Copy and Paste function in Excel. However, entire rows cannot be copied from one sheet to another because of the Protected status of the cells that calulate hours.</t>
  </si>
  <si>
    <t>Continue the above procedure for each week you want to schedule.</t>
  </si>
  <si>
    <t>Print each week of schedule when completed.</t>
  </si>
  <si>
    <t>Desc 1</t>
  </si>
  <si>
    <t>Desc 2</t>
  </si>
  <si>
    <t>Desc 3</t>
  </si>
  <si>
    <t>Desc 4</t>
  </si>
  <si>
    <t>Desc 5</t>
  </si>
  <si>
    <t>Desc 6</t>
  </si>
  <si>
    <t>Desc 7</t>
  </si>
  <si>
    <t>Desc 8</t>
  </si>
  <si>
    <t>Empl #1</t>
  </si>
  <si>
    <t>Empl #2</t>
  </si>
  <si>
    <t>Empl #3</t>
  </si>
  <si>
    <t>Empl #4</t>
  </si>
  <si>
    <t>Empl #5</t>
  </si>
  <si>
    <t>Empl #6</t>
  </si>
  <si>
    <t>Empl #7</t>
  </si>
  <si>
    <t>Empl #8</t>
  </si>
  <si>
    <t>Empl #9</t>
  </si>
  <si>
    <t>Empl #10</t>
  </si>
  <si>
    <t>Empl #11</t>
  </si>
  <si>
    <t xml:space="preserve"> - Preset shifts for breakfast, lunch, dinner and mid shows job description and hours scheduled in the SHIFT drop down list.</t>
  </si>
  <si>
    <t>Restaurant Schedule Template</t>
  </si>
  <si>
    <t>The Restaurant Schedule Template is a simple to use set of spreadsheets designed to reduce the time it takes to prepare staffing schedules.  User defined descriptions, designed to eliminate typing of repetitive data, can be entered as needed for up to 20 different departments, 50 shifts, and 100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</si>
</sst>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quot;$&quot;#,##0.00"/>
    <numFmt numFmtId="166" formatCode="_(&quot;$&quot;* #,##0_);_(&quot;$&quot;* \(#,##0\);_(&quot;$&quot;* &quot;-&quot;??_);_(@_)"/>
  </numFmts>
  <fonts count="22" x14ac:knownFonts="1">
    <font>
      <sz val="10"/>
      <name val="Arial"/>
    </font>
    <font>
      <sz val="10"/>
      <name val="Arial"/>
    </font>
    <font>
      <sz val="8"/>
      <name val="Arial"/>
      <family val="2"/>
    </font>
    <font>
      <b/>
      <sz val="10"/>
      <name val="Arial"/>
      <family val="2"/>
    </font>
    <font>
      <sz val="16"/>
      <name val="Arial"/>
      <family val="2"/>
    </font>
    <font>
      <b/>
      <sz val="8"/>
      <color indexed="9"/>
      <name val="Tahoma"/>
      <family val="2"/>
    </font>
    <font>
      <b/>
      <sz val="16"/>
      <name val="Arial"/>
      <family val="2"/>
    </font>
    <font>
      <b/>
      <sz val="12"/>
      <name val="Arial"/>
      <family val="2"/>
    </font>
    <font>
      <b/>
      <sz val="10"/>
      <name val="Verdana"/>
      <family val="2"/>
    </font>
    <font>
      <b/>
      <sz val="14"/>
      <name val="Arial"/>
      <family val="2"/>
    </font>
    <font>
      <b/>
      <sz val="12"/>
      <color indexed="12"/>
      <name val="Arial"/>
      <family val="2"/>
    </font>
    <font>
      <sz val="11"/>
      <name val="Arial"/>
      <family val="2"/>
    </font>
    <font>
      <b/>
      <sz val="11"/>
      <name val="Arial"/>
      <family val="2"/>
    </font>
    <font>
      <sz val="10"/>
      <name val="Arial"/>
      <family val="2"/>
    </font>
    <font>
      <b/>
      <sz val="14"/>
      <color indexed="10"/>
      <name val="Arial"/>
      <family val="2"/>
    </font>
    <font>
      <b/>
      <sz val="24"/>
      <name val="Verdana"/>
      <family val="2"/>
    </font>
    <font>
      <b/>
      <sz val="14"/>
      <color indexed="16"/>
      <name val="Arial"/>
      <family val="2"/>
    </font>
    <font>
      <b/>
      <sz val="26"/>
      <color indexed="18"/>
      <name val="Verdana"/>
      <family val="2"/>
    </font>
    <font>
      <sz val="26"/>
      <color indexed="18"/>
      <name val="Arial"/>
      <family val="2"/>
    </font>
    <font>
      <b/>
      <sz val="16"/>
      <color indexed="12"/>
      <name val="Arial"/>
      <family val="2"/>
    </font>
    <font>
      <b/>
      <sz val="14"/>
      <color indexed="8"/>
      <name val="Arial"/>
      <family val="2"/>
    </font>
    <font>
      <sz val="9"/>
      <name val="Times New Roman"/>
      <family val="1"/>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s>
  <borders count="16">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3" fillId="0" borderId="0" xfId="0" applyFont="1"/>
    <xf numFmtId="0" fontId="0" fillId="0" borderId="0" xfId="0" applyAlignment="1">
      <alignment horizontal="center"/>
    </xf>
    <xf numFmtId="0" fontId="3" fillId="0" borderId="0" xfId="0" applyFont="1" applyAlignment="1">
      <alignment horizontal="center"/>
    </xf>
    <xf numFmtId="0" fontId="0" fillId="0" borderId="1" xfId="0" applyBorder="1"/>
    <xf numFmtId="0" fontId="0" fillId="0" borderId="2" xfId="0" applyBorder="1" applyProtection="1">
      <protection locked="0"/>
    </xf>
    <xf numFmtId="0" fontId="0" fillId="0" borderId="3" xfId="0"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164" fontId="3" fillId="3" borderId="2" xfId="0" applyNumberFormat="1" applyFont="1" applyFill="1" applyBorder="1" applyAlignment="1">
      <alignment horizontal="center"/>
    </xf>
    <xf numFmtId="0" fontId="3" fillId="0" borderId="0" xfId="0" applyFont="1" applyAlignment="1">
      <alignment horizontal="right"/>
    </xf>
    <xf numFmtId="0" fontId="0" fillId="0" borderId="4" xfId="0" applyBorder="1"/>
    <xf numFmtId="0" fontId="6" fillId="0" borderId="0" xfId="0" applyFont="1" applyAlignment="1">
      <alignment horizontal="right"/>
    </xf>
    <xf numFmtId="0" fontId="3" fillId="4" borderId="0" xfId="0" applyFont="1" applyFill="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3" borderId="7" xfId="0" applyFont="1" applyFill="1" applyBorder="1" applyAlignment="1">
      <alignment horizontal="center"/>
    </xf>
    <xf numFmtId="0" fontId="6" fillId="0" borderId="0" xfId="0" applyFont="1" applyAlignment="1" applyProtection="1">
      <alignment horizontal="center"/>
      <protection locked="0"/>
    </xf>
    <xf numFmtId="0" fontId="4" fillId="0" borderId="0" xfId="0" applyFont="1" applyAlignment="1" applyProtection="1">
      <alignment horizontal="left" vertical="center"/>
      <protection locked="0"/>
    </xf>
    <xf numFmtId="164" fontId="3" fillId="3" borderId="2" xfId="0" applyNumberFormat="1" applyFont="1" applyFill="1" applyBorder="1" applyAlignment="1" applyProtection="1">
      <alignment horizontal="center"/>
      <protection locked="0"/>
    </xf>
    <xf numFmtId="49" fontId="0" fillId="0" borderId="8" xfId="0" applyNumberFormat="1" applyBorder="1"/>
    <xf numFmtId="0" fontId="3" fillId="3" borderId="9" xfId="0" applyFont="1" applyFill="1" applyBorder="1" applyAlignment="1">
      <alignment horizontal="center"/>
    </xf>
    <xf numFmtId="0" fontId="0" fillId="3" borderId="10" xfId="0" applyFill="1" applyBorder="1"/>
    <xf numFmtId="0" fontId="0" fillId="3" borderId="1" xfId="0" applyFill="1" applyBorder="1"/>
    <xf numFmtId="166" fontId="0" fillId="0" borderId="11" xfId="1" applyNumberFormat="1" applyFont="1" applyBorder="1" applyProtection="1">
      <protection hidden="1"/>
    </xf>
    <xf numFmtId="166" fontId="0" fillId="0" borderId="0" xfId="0" applyNumberFormat="1"/>
    <xf numFmtId="37" fontId="0" fillId="0" borderId="0" xfId="1" applyNumberFormat="1" applyFont="1"/>
    <xf numFmtId="0" fontId="1" fillId="0" borderId="8" xfId="0" applyFont="1" applyBorder="1"/>
    <xf numFmtId="0" fontId="7" fillId="3" borderId="3" xfId="0" applyFont="1" applyFill="1" applyBorder="1" applyAlignment="1">
      <alignment horizontal="center"/>
    </xf>
    <xf numFmtId="0" fontId="0" fillId="4" borderId="0" xfId="0" applyFill="1"/>
    <xf numFmtId="0" fontId="6" fillId="4" borderId="0" xfId="0" applyFont="1" applyFill="1" applyAlignment="1">
      <alignment horizontal="right"/>
    </xf>
    <xf numFmtId="0" fontId="6" fillId="4" borderId="0" xfId="0" applyFont="1" applyFill="1" applyAlignment="1" applyProtection="1">
      <alignment horizontal="center"/>
      <protection locked="0"/>
    </xf>
    <xf numFmtId="0" fontId="3" fillId="4" borderId="0" xfId="0" applyFont="1" applyFill="1" applyAlignment="1">
      <alignment horizontal="right"/>
    </xf>
    <xf numFmtId="0" fontId="0" fillId="4" borderId="0" xfId="0" applyFill="1" applyAlignment="1">
      <alignment horizontal="center"/>
    </xf>
    <xf numFmtId="0" fontId="3" fillId="3" borderId="12" xfId="0" applyFont="1" applyFill="1" applyBorder="1"/>
    <xf numFmtId="49" fontId="0" fillId="0" borderId="12" xfId="0" applyNumberFormat="1" applyBorder="1"/>
    <xf numFmtId="0" fontId="0" fillId="0" borderId="12" xfId="0" applyBorder="1"/>
    <xf numFmtId="0" fontId="3" fillId="3" borderId="13" xfId="0" applyFont="1" applyFill="1" applyBorder="1"/>
    <xf numFmtId="0" fontId="3" fillId="3" borderId="14" xfId="0" applyFont="1" applyFill="1" applyBorder="1"/>
    <xf numFmtId="49" fontId="0" fillId="5" borderId="14" xfId="0" applyNumberFormat="1" applyFill="1" applyBorder="1" applyProtection="1">
      <protection locked="0"/>
    </xf>
    <xf numFmtId="0" fontId="0" fillId="5" borderId="13" xfId="0" applyFill="1" applyBorder="1"/>
    <xf numFmtId="0" fontId="0" fillId="5" borderId="12" xfId="0" applyFill="1" applyBorder="1" applyProtection="1">
      <protection locked="0"/>
    </xf>
    <xf numFmtId="49" fontId="0" fillId="5" borderId="12" xfId="0" applyNumberFormat="1" applyFill="1" applyBorder="1" applyProtection="1">
      <protection locked="0"/>
    </xf>
    <xf numFmtId="49" fontId="0" fillId="5" borderId="12" xfId="0" applyNumberFormat="1" applyFill="1" applyBorder="1" applyAlignment="1" applyProtection="1">
      <alignment horizontal="center"/>
      <protection locked="0"/>
    </xf>
    <xf numFmtId="44" fontId="0" fillId="0" borderId="12" xfId="1" applyFont="1" applyBorder="1" applyProtection="1">
      <protection locked="0"/>
    </xf>
    <xf numFmtId="0" fontId="1" fillId="5" borderId="8" xfId="0" applyFont="1" applyFill="1" applyBorder="1" applyProtection="1">
      <protection locked="0"/>
    </xf>
    <xf numFmtId="165" fontId="0" fillId="5" borderId="8" xfId="0" applyNumberFormat="1" applyFill="1" applyBorder="1" applyProtection="1">
      <protection locked="0"/>
    </xf>
    <xf numFmtId="0" fontId="8" fillId="0" borderId="0" xfId="0" applyFont="1"/>
    <xf numFmtId="0" fontId="0" fillId="5" borderId="8" xfId="0" applyFill="1" applyBorder="1" applyAlignment="1" applyProtection="1">
      <alignment horizontal="center" vertical="center"/>
      <protection locked="0"/>
    </xf>
    <xf numFmtId="0" fontId="0" fillId="5" borderId="8" xfId="0" applyFill="1" applyBorder="1" applyProtection="1">
      <protection locked="0"/>
    </xf>
    <xf numFmtId="0" fontId="9" fillId="4" borderId="0" xfId="0" applyFont="1" applyFill="1"/>
    <xf numFmtId="0" fontId="9" fillId="4" borderId="0" xfId="0" applyFont="1" applyFill="1" applyAlignment="1">
      <alignment horizontal="left"/>
    </xf>
    <xf numFmtId="0" fontId="10" fillId="4" borderId="0" xfId="0" applyFont="1" applyFill="1"/>
    <xf numFmtId="0" fontId="0" fillId="4" borderId="0" xfId="0" applyFill="1" applyAlignment="1">
      <alignment wrapText="1"/>
    </xf>
    <xf numFmtId="0" fontId="11" fillId="4" borderId="0" xfId="0" applyFont="1" applyFill="1"/>
    <xf numFmtId="0" fontId="12" fillId="4" borderId="0" xfId="0" applyFont="1" applyFill="1"/>
    <xf numFmtId="0" fontId="11" fillId="4" borderId="0" xfId="0" applyFont="1" applyFill="1" applyAlignment="1">
      <alignment horizontal="left"/>
    </xf>
    <xf numFmtId="0" fontId="11" fillId="4" borderId="0" xfId="0" applyFont="1" applyFill="1" applyAlignment="1">
      <alignment wrapText="1"/>
    </xf>
    <xf numFmtId="0" fontId="12" fillId="4" borderId="0" xfId="0" applyFont="1" applyFill="1" applyAlignment="1">
      <alignment horizontal="left"/>
    </xf>
    <xf numFmtId="37" fontId="13" fillId="4" borderId="0" xfId="0" applyNumberFormat="1" applyFont="1" applyFill="1"/>
    <xf numFmtId="0" fontId="15" fillId="4" borderId="0" xfId="0" applyFont="1" applyFill="1" applyAlignment="1">
      <alignment horizontal="left" vertical="center"/>
    </xf>
    <xf numFmtId="0" fontId="9" fillId="4" borderId="0" xfId="0" applyFont="1" applyFill="1" applyAlignment="1">
      <alignment vertical="top" wrapText="1"/>
    </xf>
    <xf numFmtId="0" fontId="0" fillId="4" borderId="0" xfId="0" applyFill="1" applyAlignment="1">
      <alignment vertical="top" wrapText="1"/>
    </xf>
    <xf numFmtId="0" fontId="3" fillId="3" borderId="8" xfId="0" applyFont="1" applyFill="1" applyBorder="1"/>
    <xf numFmtId="0" fontId="19" fillId="4" borderId="0" xfId="0" applyFont="1" applyFill="1"/>
    <xf numFmtId="49" fontId="0" fillId="0" borderId="0" xfId="0" applyNumberFormat="1" applyAlignment="1">
      <alignment horizontal="left"/>
    </xf>
    <xf numFmtId="0" fontId="16" fillId="4" borderId="0" xfId="0" applyFont="1" applyFill="1" applyAlignment="1">
      <alignment horizontal="left" vertical="top"/>
    </xf>
    <xf numFmtId="0" fontId="16" fillId="4" borderId="0" xfId="0" applyFont="1" applyFill="1" applyAlignment="1">
      <alignment horizontal="left" vertical="top" wrapText="1"/>
    </xf>
    <xf numFmtId="0" fontId="0" fillId="4" borderId="0" xfId="0" applyFill="1" applyAlignment="1">
      <alignment horizontal="left" vertical="top" wrapText="1"/>
    </xf>
    <xf numFmtId="0" fontId="21" fillId="0" borderId="0" xfId="0" applyFont="1"/>
    <xf numFmtId="0" fontId="20" fillId="4" borderId="0" xfId="0" applyFont="1" applyFill="1" applyAlignment="1">
      <alignment wrapText="1"/>
    </xf>
    <xf numFmtId="0" fontId="14" fillId="4" borderId="0" xfId="0" applyFont="1" applyFill="1" applyAlignment="1">
      <alignment wrapText="1"/>
    </xf>
    <xf numFmtId="0" fontId="9" fillId="4" borderId="0" xfId="0" applyFont="1" applyFill="1" applyAlignment="1">
      <alignment wrapText="1"/>
    </xf>
    <xf numFmtId="0" fontId="0" fillId="0" borderId="0" xfId="0" applyAlignment="1">
      <alignment wrapText="1"/>
    </xf>
    <xf numFmtId="0" fontId="17" fillId="4" borderId="0" xfId="0" applyFont="1" applyFill="1" applyAlignment="1">
      <alignment horizontal="center" vertical="center"/>
    </xf>
    <xf numFmtId="0" fontId="18" fillId="0" borderId="0" xfId="0" applyFont="1"/>
    <xf numFmtId="0" fontId="14" fillId="4" borderId="14" xfId="0" applyFont="1" applyFill="1" applyBorder="1" applyAlignment="1">
      <alignment wrapText="1"/>
    </xf>
    <xf numFmtId="0" fontId="0" fillId="0" borderId="15" xfId="0" applyBorder="1" applyAlignment="1">
      <alignment wrapText="1"/>
    </xf>
    <xf numFmtId="0" fontId="0" fillId="0" borderId="13" xfId="0" applyBorder="1" applyAlignment="1">
      <alignment wrapText="1"/>
    </xf>
    <xf numFmtId="0" fontId="9" fillId="4" borderId="0" xfId="0" applyFont="1" applyFill="1" applyAlignment="1">
      <alignment vertical="top" wrapText="1"/>
    </xf>
    <xf numFmtId="0" fontId="0" fillId="0" borderId="0" xfId="0" applyAlignment="1">
      <alignment vertical="top" wrapText="1"/>
    </xf>
    <xf numFmtId="0" fontId="9" fillId="4" borderId="0" xfId="0" applyFont="1" applyFill="1" applyAlignment="1">
      <alignment horizontal="left" vertical="top" wrapText="1"/>
    </xf>
    <xf numFmtId="0" fontId="0" fillId="4" borderId="0" xfId="0" applyFill="1" applyAlignment="1">
      <alignment horizontal="left" vertical="top" wrapText="1"/>
    </xf>
    <xf numFmtId="0" fontId="0" fillId="0" borderId="0" xfId="0" applyAlignment="1">
      <alignment horizontal="left" vertical="top" wrapText="1"/>
    </xf>
    <xf numFmtId="0" fontId="16" fillId="4" borderId="0" xfId="0" applyFont="1" applyFill="1" applyAlignment="1">
      <alignment horizontal="left" vertical="top"/>
    </xf>
    <xf numFmtId="0" fontId="0" fillId="4" borderId="0" xfId="0" applyFill="1" applyAlignment="1">
      <alignment horizontal="left" vertical="top"/>
    </xf>
    <xf numFmtId="0" fontId="4" fillId="0" borderId="0" xfId="0" applyFont="1" applyAlignment="1" applyProtection="1">
      <alignment horizontal="left"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7" fillId="3" borderId="3" xfId="0" applyFont="1" applyFill="1" applyBorder="1" applyAlignment="1">
      <alignment horizontal="center"/>
    </xf>
    <xf numFmtId="0" fontId="7" fillId="3" borderId="7" xfId="0" applyFont="1" applyFill="1" applyBorder="1" applyAlignment="1">
      <alignment horizontal="center"/>
    </xf>
    <xf numFmtId="164" fontId="3" fillId="3" borderId="2" xfId="0" applyNumberFormat="1" applyFont="1" applyFill="1" applyBorder="1" applyAlignment="1" applyProtection="1">
      <alignment horizontal="center"/>
      <protection locked="0"/>
    </xf>
    <xf numFmtId="0" fontId="0" fillId="0" borderId="1" xfId="0" applyBorder="1"/>
    <xf numFmtId="164" fontId="3" fillId="3" borderId="2"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13</xdr:col>
      <xdr:colOff>47625</xdr:colOff>
      <xdr:row>2</xdr:row>
      <xdr:rowOff>92967</xdr:rowOff>
    </xdr:from>
    <xdr:to>
      <xdr:col>16</xdr:col>
      <xdr:colOff>590550</xdr:colOff>
      <xdr:row>7</xdr:row>
      <xdr:rowOff>107057</xdr:rowOff>
    </xdr:to>
    <xdr:pic>
      <xdr:nvPicPr>
        <xdr:cNvPr id="12364" name="Picture 1">
          <a:extLst>
            <a:ext uri="{FF2B5EF4-FFF2-40B4-BE49-F238E27FC236}">
              <a16:creationId xmlns:a16="http://schemas.microsoft.com/office/drawing/2014/main" id="{DAC63C64-2A4E-4CA8-AD0F-C8D30D0F3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972425" y="423167"/>
          <a:ext cx="2371725" cy="83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390525</xdr:colOff>
      <xdr:row>43</xdr:row>
      <xdr:rowOff>28575</xdr:rowOff>
    </xdr:from>
    <xdr:to>
      <xdr:col>22</xdr:col>
      <xdr:colOff>238125</xdr:colOff>
      <xdr:row>47</xdr:row>
      <xdr:rowOff>219075</xdr:rowOff>
    </xdr:to>
    <xdr:pic>
      <xdr:nvPicPr>
        <xdr:cNvPr id="12365" name="Picture 4" descr="SCHEDULE_LARGE">
          <a:extLst>
            <a:ext uri="{FF2B5EF4-FFF2-40B4-BE49-F238E27FC236}">
              <a16:creationId xmlns:a16="http://schemas.microsoft.com/office/drawing/2014/main" id="{8CAF014B-98E1-494C-A84A-0643F9FEE6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6925" y="9163050"/>
          <a:ext cx="7772400"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409575</xdr:colOff>
      <xdr:row>48</xdr:row>
      <xdr:rowOff>600075</xdr:rowOff>
    </xdr:from>
    <xdr:to>
      <xdr:col>20</xdr:col>
      <xdr:colOff>295275</xdr:colOff>
      <xdr:row>52</xdr:row>
      <xdr:rowOff>1009650</xdr:rowOff>
    </xdr:to>
    <xdr:pic>
      <xdr:nvPicPr>
        <xdr:cNvPr id="12366" name="Picture 5" descr="DEPTS_LARGE">
          <a:extLst>
            <a:ext uri="{FF2B5EF4-FFF2-40B4-BE49-F238E27FC236}">
              <a16:creationId xmlns:a16="http://schemas.microsoft.com/office/drawing/2014/main" id="{C6352002-CEBA-459C-8986-652830A8F8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95975" y="13801725"/>
          <a:ext cx="6591300" cy="464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447675</xdr:colOff>
      <xdr:row>57</xdr:row>
      <xdr:rowOff>409575</xdr:rowOff>
    </xdr:from>
    <xdr:to>
      <xdr:col>24</xdr:col>
      <xdr:colOff>447675</xdr:colOff>
      <xdr:row>64</xdr:row>
      <xdr:rowOff>276225</xdr:rowOff>
    </xdr:to>
    <xdr:pic>
      <xdr:nvPicPr>
        <xdr:cNvPr id="12367" name="Picture 6" descr="SHIFT_LARGE">
          <a:extLst>
            <a:ext uri="{FF2B5EF4-FFF2-40B4-BE49-F238E27FC236}">
              <a16:creationId xmlns:a16="http://schemas.microsoft.com/office/drawing/2014/main" id="{E9E69856-E8E8-4609-870C-01F9F588344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34075" y="20497800"/>
          <a:ext cx="9144000" cy="641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447675</xdr:colOff>
      <xdr:row>64</xdr:row>
      <xdr:rowOff>1095375</xdr:rowOff>
    </xdr:from>
    <xdr:to>
      <xdr:col>18</xdr:col>
      <xdr:colOff>104775</xdr:colOff>
      <xdr:row>84</xdr:row>
      <xdr:rowOff>66675</xdr:rowOff>
    </xdr:to>
    <xdr:pic>
      <xdr:nvPicPr>
        <xdr:cNvPr id="12368" name="Picture 7" descr="employee">
          <a:extLst>
            <a:ext uri="{FF2B5EF4-FFF2-40B4-BE49-F238E27FC236}">
              <a16:creationId xmlns:a16="http://schemas.microsoft.com/office/drawing/2014/main" id="{16FFC23D-48C6-4D22-B5EC-0729B799C4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34075" y="27736800"/>
          <a:ext cx="5143500" cy="44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447675</xdr:colOff>
      <xdr:row>88</xdr:row>
      <xdr:rowOff>219075</xdr:rowOff>
    </xdr:from>
    <xdr:to>
      <xdr:col>23</xdr:col>
      <xdr:colOff>142875</xdr:colOff>
      <xdr:row>97</xdr:row>
      <xdr:rowOff>523875</xdr:rowOff>
    </xdr:to>
    <xdr:pic>
      <xdr:nvPicPr>
        <xdr:cNvPr id="12369" name="Picture 8" descr="MASTER_SCHEDULE">
          <a:extLst>
            <a:ext uri="{FF2B5EF4-FFF2-40B4-BE49-F238E27FC236}">
              <a16:creationId xmlns:a16="http://schemas.microsoft.com/office/drawing/2014/main" id="{AC51E071-8D11-42A8-9C63-5846155F880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934075" y="33051750"/>
          <a:ext cx="8229600" cy="858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419100</xdr:colOff>
      <xdr:row>87</xdr:row>
      <xdr:rowOff>47625</xdr:rowOff>
    </xdr:from>
    <xdr:to>
      <xdr:col>23</xdr:col>
      <xdr:colOff>123825</xdr:colOff>
      <xdr:row>88</xdr:row>
      <xdr:rowOff>209550</xdr:rowOff>
    </xdr:to>
    <xdr:pic>
      <xdr:nvPicPr>
        <xdr:cNvPr id="12370" name="Picture 9" descr="MASTER_HEADING">
          <a:extLst>
            <a:ext uri="{FF2B5EF4-FFF2-40B4-BE49-F238E27FC236}">
              <a16:creationId xmlns:a16="http://schemas.microsoft.com/office/drawing/2014/main" id="{8DDAF081-58D8-431C-9B7A-509FE2FB9D1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905500" y="32623125"/>
          <a:ext cx="823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447675</xdr:colOff>
      <xdr:row>107</xdr:row>
      <xdr:rowOff>428625</xdr:rowOff>
    </xdr:from>
    <xdr:to>
      <xdr:col>17</xdr:col>
      <xdr:colOff>38100</xdr:colOff>
      <xdr:row>113</xdr:row>
      <xdr:rowOff>47625</xdr:rowOff>
    </xdr:to>
    <xdr:pic>
      <xdr:nvPicPr>
        <xdr:cNvPr id="12371" name="Picture 10" descr="Drop_down_empl">
          <a:extLst>
            <a:ext uri="{FF2B5EF4-FFF2-40B4-BE49-F238E27FC236}">
              <a16:creationId xmlns:a16="http://schemas.microsoft.com/office/drawing/2014/main" id="{A2EB7431-26BA-4735-A74E-6610B409706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34075" y="49263300"/>
          <a:ext cx="446722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485775</xdr:colOff>
      <xdr:row>100</xdr:row>
      <xdr:rowOff>85725</xdr:rowOff>
    </xdr:from>
    <xdr:to>
      <xdr:col>23</xdr:col>
      <xdr:colOff>581025</xdr:colOff>
      <xdr:row>106</xdr:row>
      <xdr:rowOff>371475</xdr:rowOff>
    </xdr:to>
    <xdr:pic>
      <xdr:nvPicPr>
        <xdr:cNvPr id="12372" name="Picture 13" descr="SCHEDULE_4_days">
          <a:extLst>
            <a:ext uri="{FF2B5EF4-FFF2-40B4-BE49-F238E27FC236}">
              <a16:creationId xmlns:a16="http://schemas.microsoft.com/office/drawing/2014/main" id="{A881E396-158A-45CD-B858-EC58559F2DB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72175" y="42214800"/>
          <a:ext cx="8629650" cy="601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342900</xdr:colOff>
      <xdr:row>107</xdr:row>
      <xdr:rowOff>419100</xdr:rowOff>
    </xdr:from>
    <xdr:to>
      <xdr:col>22</xdr:col>
      <xdr:colOff>123825</xdr:colOff>
      <xdr:row>128</xdr:row>
      <xdr:rowOff>47625</xdr:rowOff>
    </xdr:to>
    <xdr:pic>
      <xdr:nvPicPr>
        <xdr:cNvPr id="12373" name="Picture 15" descr="SCHEDULE_week2">
          <a:extLst>
            <a:ext uri="{FF2B5EF4-FFF2-40B4-BE49-F238E27FC236}">
              <a16:creationId xmlns:a16="http://schemas.microsoft.com/office/drawing/2014/main" id="{4DFF6AD6-D2AD-4CF4-BB9F-EFF8C775408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706100" y="49253775"/>
          <a:ext cx="2828925" cy="537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485775</xdr:colOff>
      <xdr:row>109</xdr:row>
      <xdr:rowOff>142875</xdr:rowOff>
    </xdr:from>
    <xdr:to>
      <xdr:col>25</xdr:col>
      <xdr:colOff>219075</xdr:colOff>
      <xdr:row>115</xdr:row>
      <xdr:rowOff>0</xdr:rowOff>
    </xdr:to>
    <xdr:sp macro="" textlink="">
      <xdr:nvSpPr>
        <xdr:cNvPr id="12304" name="AutoShape 16">
          <a:extLst>
            <a:ext uri="{FF2B5EF4-FFF2-40B4-BE49-F238E27FC236}">
              <a16:creationId xmlns:a16="http://schemas.microsoft.com/office/drawing/2014/main" id="{4E83AA7B-8AB1-4C27-916A-AC7CEBBF5552}"/>
            </a:ext>
          </a:extLst>
        </xdr:cNvPr>
        <xdr:cNvSpPr>
          <a:spLocks noChangeArrowheads="1"/>
        </xdr:cNvSpPr>
      </xdr:nvSpPr>
      <xdr:spPr bwMode="auto">
        <a:xfrm>
          <a:off x="13896975" y="51187350"/>
          <a:ext cx="1562100" cy="1285875"/>
        </a:xfrm>
        <a:prstGeom prst="wedgeRectCallout">
          <a:avLst>
            <a:gd name="adj1" fmla="val -106912"/>
            <a:gd name="adj2" fmla="val -150972"/>
          </a:avLst>
        </a:prstGeom>
        <a:solidFill>
          <a:srgbClr val="FF0000"/>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FFFFFF"/>
              </a:solidFill>
              <a:latin typeface="Arial"/>
              <a:cs typeface="Arial"/>
            </a:rPr>
            <a:t>Week 2 date automatically changes with the date entered in Week 1 schedule</a:t>
          </a:r>
        </a:p>
      </xdr:txBody>
    </xdr:sp>
    <xdr:clientData/>
  </xdr:twoCellAnchor>
  <xdr:twoCellAnchor editAs="oneCell">
    <xdr:from>
      <xdr:col>13</xdr:col>
      <xdr:colOff>161925</xdr:colOff>
      <xdr:row>115</xdr:row>
      <xdr:rowOff>28575</xdr:rowOff>
    </xdr:from>
    <xdr:to>
      <xdr:col>15</xdr:col>
      <xdr:colOff>504825</xdr:colOff>
      <xdr:row>121</xdr:row>
      <xdr:rowOff>85725</xdr:rowOff>
    </xdr:to>
    <xdr:sp macro="" textlink="">
      <xdr:nvSpPr>
        <xdr:cNvPr id="12305" name="AutoShape 17">
          <a:extLst>
            <a:ext uri="{FF2B5EF4-FFF2-40B4-BE49-F238E27FC236}">
              <a16:creationId xmlns:a16="http://schemas.microsoft.com/office/drawing/2014/main" id="{BCAA32C5-9B6E-4773-A003-09F84FB4596C}"/>
            </a:ext>
          </a:extLst>
        </xdr:cNvPr>
        <xdr:cNvSpPr>
          <a:spLocks noChangeArrowheads="1"/>
        </xdr:cNvSpPr>
      </xdr:nvSpPr>
      <xdr:spPr bwMode="auto">
        <a:xfrm>
          <a:off x="8086725" y="52501800"/>
          <a:ext cx="1562100" cy="1028700"/>
        </a:xfrm>
        <a:prstGeom prst="wedgeRectCallout">
          <a:avLst>
            <a:gd name="adj1" fmla="val -59148"/>
            <a:gd name="adj2" fmla="val -298148"/>
          </a:avLst>
        </a:prstGeom>
        <a:solidFill>
          <a:srgbClr val="FF0000"/>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FFFFFF"/>
              </a:solidFill>
              <a:latin typeface="Arial"/>
              <a:cs typeface="Arial"/>
            </a:rPr>
            <a:t>Click on the arrow within the cell to pull up the Drop Down list.</a:t>
          </a:r>
        </a:p>
      </xdr:txBody>
    </xdr:sp>
    <xdr:clientData/>
  </xdr:twoCellAnchor>
  <xdr:twoCellAnchor editAs="oneCell">
    <xdr:from>
      <xdr:col>9</xdr:col>
      <xdr:colOff>495300</xdr:colOff>
      <xdr:row>106</xdr:row>
      <xdr:rowOff>352425</xdr:rowOff>
    </xdr:from>
    <xdr:to>
      <xdr:col>23</xdr:col>
      <xdr:colOff>571500</xdr:colOff>
      <xdr:row>107</xdr:row>
      <xdr:rowOff>323850</xdr:rowOff>
    </xdr:to>
    <xdr:pic>
      <xdr:nvPicPr>
        <xdr:cNvPr id="12376" name="Picture 18" descr="Total_hours_column">
          <a:extLst>
            <a:ext uri="{FF2B5EF4-FFF2-40B4-BE49-F238E27FC236}">
              <a16:creationId xmlns:a16="http://schemas.microsoft.com/office/drawing/2014/main" id="{238A05BA-9346-4DB3-9313-330BCA81395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981700" y="48215550"/>
          <a:ext cx="86106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495300</xdr:colOff>
      <xdr:row>107</xdr:row>
      <xdr:rowOff>485775</xdr:rowOff>
    </xdr:from>
    <xdr:to>
      <xdr:col>25</xdr:col>
      <xdr:colOff>228600</xdr:colOff>
      <xdr:row>108</xdr:row>
      <xdr:rowOff>676275</xdr:rowOff>
    </xdr:to>
    <xdr:sp macro="" textlink="">
      <xdr:nvSpPr>
        <xdr:cNvPr id="12307" name="AutoShape 19">
          <a:extLst>
            <a:ext uri="{FF2B5EF4-FFF2-40B4-BE49-F238E27FC236}">
              <a16:creationId xmlns:a16="http://schemas.microsoft.com/office/drawing/2014/main" id="{44659241-0C81-4221-821E-FC8B55668B8A}"/>
            </a:ext>
          </a:extLst>
        </xdr:cNvPr>
        <xdr:cNvSpPr>
          <a:spLocks noChangeArrowheads="1"/>
        </xdr:cNvSpPr>
      </xdr:nvSpPr>
      <xdr:spPr bwMode="auto">
        <a:xfrm>
          <a:off x="13906500" y="49320450"/>
          <a:ext cx="1562100" cy="923925"/>
        </a:xfrm>
        <a:prstGeom prst="wedgeRectCallout">
          <a:avLst>
            <a:gd name="adj1" fmla="val -62806"/>
            <a:gd name="adj2" fmla="val -113917"/>
          </a:avLst>
        </a:prstGeom>
        <a:solidFill>
          <a:srgbClr val="FF0000"/>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FFFFFF"/>
              </a:solidFill>
              <a:latin typeface="Arial"/>
              <a:cs typeface="Arial"/>
            </a:rPr>
            <a:t>Total hours scheduled appears at end of each column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288"/>
  <sheetViews>
    <sheetView tabSelected="1" zoomScale="75" workbookViewId="0">
      <selection activeCell="B2" sqref="B2:L9"/>
    </sheetView>
  </sheetViews>
  <sheetFormatPr defaultRowHeight="12.75" x14ac:dyDescent="0.2"/>
  <sheetData>
    <row r="1" spans="1:70"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row>
    <row r="2" spans="1:70" ht="12.75" customHeight="1" x14ac:dyDescent="0.2">
      <c r="A2" s="29"/>
      <c r="B2" s="74" t="s">
        <v>340</v>
      </c>
      <c r="C2" s="75"/>
      <c r="D2" s="75"/>
      <c r="E2" s="75"/>
      <c r="F2" s="75"/>
      <c r="G2" s="75"/>
      <c r="H2" s="75"/>
      <c r="I2" s="75"/>
      <c r="J2" s="75"/>
      <c r="K2" s="75"/>
      <c r="L2" s="75"/>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row>
    <row r="3" spans="1:70" ht="12.75" customHeight="1" x14ac:dyDescent="0.2">
      <c r="A3" s="29"/>
      <c r="B3" s="75"/>
      <c r="C3" s="75"/>
      <c r="D3" s="75"/>
      <c r="E3" s="75"/>
      <c r="F3" s="75"/>
      <c r="G3" s="75"/>
      <c r="H3" s="75"/>
      <c r="I3" s="75"/>
      <c r="J3" s="75"/>
      <c r="K3" s="75"/>
      <c r="L3" s="75"/>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row>
    <row r="4" spans="1:70" ht="12.75" customHeight="1" x14ac:dyDescent="0.2">
      <c r="A4" s="29"/>
      <c r="B4" s="75"/>
      <c r="C4" s="75"/>
      <c r="D4" s="75"/>
      <c r="E4" s="75"/>
      <c r="F4" s="75"/>
      <c r="G4" s="75"/>
      <c r="H4" s="75"/>
      <c r="I4" s="75"/>
      <c r="J4" s="75"/>
      <c r="K4" s="75"/>
      <c r="L4" s="75"/>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row>
    <row r="5" spans="1:70" ht="12.75" customHeight="1" x14ac:dyDescent="0.2">
      <c r="A5" s="29"/>
      <c r="B5" s="75"/>
      <c r="C5" s="75"/>
      <c r="D5" s="75"/>
      <c r="E5" s="75"/>
      <c r="F5" s="75"/>
      <c r="G5" s="75"/>
      <c r="H5" s="75"/>
      <c r="I5" s="75"/>
      <c r="J5" s="75"/>
      <c r="K5" s="75"/>
      <c r="L5" s="75"/>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row>
    <row r="6" spans="1:70" ht="12.75" customHeight="1" x14ac:dyDescent="0.2">
      <c r="A6" s="29"/>
      <c r="B6" s="75"/>
      <c r="C6" s="75"/>
      <c r="D6" s="75"/>
      <c r="E6" s="75"/>
      <c r="F6" s="75"/>
      <c r="G6" s="75"/>
      <c r="H6" s="75"/>
      <c r="I6" s="75"/>
      <c r="J6" s="75"/>
      <c r="K6" s="75"/>
      <c r="L6" s="75"/>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row>
    <row r="7" spans="1:70" ht="12.75" customHeight="1" x14ac:dyDescent="0.2">
      <c r="A7" s="29"/>
      <c r="B7" s="75"/>
      <c r="C7" s="75"/>
      <c r="D7" s="75"/>
      <c r="E7" s="75"/>
      <c r="F7" s="75"/>
      <c r="G7" s="75"/>
      <c r="H7" s="75"/>
      <c r="I7" s="75"/>
      <c r="J7" s="75"/>
      <c r="K7" s="75"/>
      <c r="L7" s="75"/>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row>
    <row r="8" spans="1:70" ht="12.75" customHeight="1" x14ac:dyDescent="0.2">
      <c r="A8" s="29"/>
      <c r="B8" s="75"/>
      <c r="C8" s="75"/>
      <c r="D8" s="75"/>
      <c r="E8" s="75"/>
      <c r="F8" s="75"/>
      <c r="G8" s="75"/>
      <c r="H8" s="75"/>
      <c r="I8" s="75"/>
      <c r="J8" s="75"/>
      <c r="K8" s="75"/>
      <c r="L8" s="75"/>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row>
    <row r="9" spans="1:70" x14ac:dyDescent="0.2">
      <c r="A9" s="29"/>
      <c r="B9" s="75"/>
      <c r="C9" s="75"/>
      <c r="D9" s="75"/>
      <c r="E9" s="75"/>
      <c r="F9" s="75"/>
      <c r="G9" s="75"/>
      <c r="H9" s="75"/>
      <c r="I9" s="75"/>
      <c r="J9" s="75"/>
      <c r="K9" s="75"/>
      <c r="L9" s="75"/>
      <c r="M9" s="29"/>
      <c r="N9" s="6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row>
    <row r="10" spans="1:70" ht="20.25" customHeight="1" x14ac:dyDescent="0.3">
      <c r="A10" s="29"/>
      <c r="B10" s="64" t="s">
        <v>152</v>
      </c>
      <c r="C10" s="60"/>
      <c r="D10" s="60"/>
      <c r="E10" s="60"/>
      <c r="F10" s="60"/>
      <c r="G10" s="60"/>
      <c r="H10" s="60"/>
      <c r="I10" s="60"/>
      <c r="J10" s="60"/>
      <c r="K10" s="60"/>
      <c r="L10" s="29"/>
      <c r="M10" s="29"/>
      <c r="N10" s="29"/>
      <c r="O10" s="29"/>
      <c r="P10" s="29"/>
      <c r="Q10" s="29"/>
      <c r="R10" s="29"/>
      <c r="S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row>
    <row r="11" spans="1:70" ht="15" customHeight="1" x14ac:dyDescent="0.2">
      <c r="A11" s="61"/>
      <c r="B11" s="79" t="s">
        <v>341</v>
      </c>
      <c r="C11" s="80"/>
      <c r="D11" s="80"/>
      <c r="E11" s="80"/>
      <c r="F11" s="80"/>
      <c r="G11" s="80"/>
      <c r="H11" s="80"/>
      <c r="I11" s="80"/>
      <c r="J11" s="80"/>
      <c r="K11" s="80"/>
      <c r="L11" s="80"/>
      <c r="M11" s="80"/>
      <c r="N11" s="80"/>
      <c r="O11" s="80"/>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row>
    <row r="12" spans="1:70" ht="15" customHeight="1" x14ac:dyDescent="0.2">
      <c r="A12" s="62"/>
      <c r="B12" s="80"/>
      <c r="C12" s="80"/>
      <c r="D12" s="80"/>
      <c r="E12" s="80"/>
      <c r="F12" s="80"/>
      <c r="G12" s="80"/>
      <c r="H12" s="80"/>
      <c r="I12" s="80"/>
      <c r="J12" s="80"/>
      <c r="K12" s="80"/>
      <c r="L12" s="80"/>
      <c r="M12" s="80"/>
      <c r="N12" s="80"/>
      <c r="O12" s="80"/>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row>
    <row r="13" spans="1:70" ht="15" customHeight="1" x14ac:dyDescent="0.2">
      <c r="A13" s="62"/>
      <c r="B13" s="80"/>
      <c r="C13" s="80"/>
      <c r="D13" s="80"/>
      <c r="E13" s="80"/>
      <c r="F13" s="80"/>
      <c r="G13" s="80"/>
      <c r="H13" s="80"/>
      <c r="I13" s="80"/>
      <c r="J13" s="80"/>
      <c r="K13" s="80"/>
      <c r="L13" s="80"/>
      <c r="M13" s="80"/>
      <c r="N13" s="80"/>
      <c r="O13" s="80"/>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row>
    <row r="14" spans="1:70" ht="15" customHeight="1" x14ac:dyDescent="0.2">
      <c r="A14" s="62"/>
      <c r="B14" s="80"/>
      <c r="C14" s="80"/>
      <c r="D14" s="80"/>
      <c r="E14" s="80"/>
      <c r="F14" s="80"/>
      <c r="G14" s="80"/>
      <c r="H14" s="80"/>
      <c r="I14" s="80"/>
      <c r="J14" s="80"/>
      <c r="K14" s="80"/>
      <c r="L14" s="80"/>
      <c r="M14" s="80"/>
      <c r="N14" s="80"/>
      <c r="O14" s="80"/>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row>
    <row r="15" spans="1:70" ht="15" customHeight="1" x14ac:dyDescent="0.2">
      <c r="A15" s="62"/>
      <c r="B15" s="80"/>
      <c r="C15" s="80"/>
      <c r="D15" s="80"/>
      <c r="E15" s="80"/>
      <c r="F15" s="80"/>
      <c r="G15" s="80"/>
      <c r="H15" s="80"/>
      <c r="I15" s="80"/>
      <c r="J15" s="80"/>
      <c r="K15" s="80"/>
      <c r="L15" s="80"/>
      <c r="M15" s="80"/>
      <c r="N15" s="80"/>
      <c r="O15" s="80"/>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row>
    <row r="16" spans="1:70" x14ac:dyDescent="0.2">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row>
    <row r="17" spans="1:70" ht="20.25" x14ac:dyDescent="0.3">
      <c r="A17" s="29"/>
      <c r="B17" s="64" t="s">
        <v>151</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row>
    <row r="18" spans="1:70" ht="18" customHeight="1" x14ac:dyDescent="0.2">
      <c r="A18" s="29"/>
      <c r="B18" s="29"/>
      <c r="C18" s="84" t="s">
        <v>273</v>
      </c>
      <c r="D18" s="84"/>
      <c r="E18" s="85"/>
      <c r="F18" s="81" t="s">
        <v>282</v>
      </c>
      <c r="G18" s="82"/>
      <c r="H18" s="82"/>
      <c r="I18" s="82"/>
      <c r="J18" s="82"/>
      <c r="K18" s="82"/>
      <c r="L18" s="82"/>
      <c r="M18" s="82"/>
      <c r="N18" s="82"/>
      <c r="O18" s="82"/>
      <c r="P18" s="82"/>
      <c r="Q18" s="82"/>
      <c r="R18" s="82"/>
      <c r="S18" s="82"/>
      <c r="T18" s="82"/>
      <c r="U18" s="82"/>
      <c r="V18" s="82"/>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row>
    <row r="19" spans="1:70" ht="18" customHeight="1" x14ac:dyDescent="0.2">
      <c r="A19" s="29"/>
      <c r="B19" s="29"/>
      <c r="C19" s="66" t="s">
        <v>274</v>
      </c>
      <c r="D19" s="67"/>
      <c r="E19" s="68"/>
      <c r="F19" s="81" t="s">
        <v>288</v>
      </c>
      <c r="G19" s="83"/>
      <c r="H19" s="83"/>
      <c r="I19" s="83"/>
      <c r="J19" s="83"/>
      <c r="K19" s="83"/>
      <c r="L19" s="83"/>
      <c r="M19" s="83"/>
      <c r="N19" s="83"/>
      <c r="O19" s="83"/>
      <c r="P19" s="83"/>
      <c r="Q19" s="83"/>
      <c r="R19" s="83"/>
      <c r="S19" s="83"/>
      <c r="T19" s="83"/>
      <c r="U19" s="83"/>
      <c r="V19" s="83"/>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row>
    <row r="20" spans="1:70" ht="18" customHeight="1" x14ac:dyDescent="0.2">
      <c r="A20" s="29"/>
      <c r="B20" s="29"/>
      <c r="C20" s="66" t="s">
        <v>275</v>
      </c>
      <c r="D20" s="67"/>
      <c r="E20" s="68"/>
      <c r="F20" s="81" t="s">
        <v>339</v>
      </c>
      <c r="G20" s="82"/>
      <c r="H20" s="82"/>
      <c r="I20" s="82"/>
      <c r="J20" s="82"/>
      <c r="K20" s="82"/>
      <c r="L20" s="82"/>
      <c r="M20" s="82"/>
      <c r="N20" s="82"/>
      <c r="O20" s="82"/>
      <c r="P20" s="82"/>
      <c r="Q20" s="82"/>
      <c r="R20" s="82"/>
      <c r="S20" s="82"/>
      <c r="T20" s="82"/>
      <c r="U20" s="82"/>
      <c r="V20" s="82"/>
      <c r="W20" s="73"/>
      <c r="X20" s="73"/>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row>
    <row r="21" spans="1:70" ht="18" customHeight="1" x14ac:dyDescent="0.2">
      <c r="A21" s="29"/>
      <c r="B21" s="29"/>
      <c r="C21" s="66" t="s">
        <v>276</v>
      </c>
      <c r="D21" s="67"/>
      <c r="E21" s="68"/>
      <c r="F21" s="81" t="s">
        <v>283</v>
      </c>
      <c r="G21" s="82"/>
      <c r="H21" s="82"/>
      <c r="I21" s="82"/>
      <c r="J21" s="82"/>
      <c r="K21" s="82"/>
      <c r="L21" s="82"/>
      <c r="M21" s="82"/>
      <c r="N21" s="82"/>
      <c r="O21" s="82"/>
      <c r="P21" s="82"/>
      <c r="Q21" s="82"/>
      <c r="R21" s="82"/>
      <c r="S21" s="82"/>
      <c r="T21" s="82"/>
      <c r="U21" s="82"/>
      <c r="V21" s="82"/>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row>
    <row r="22" spans="1:70" ht="18" customHeight="1" x14ac:dyDescent="0.2">
      <c r="A22" s="29"/>
      <c r="B22" s="29"/>
      <c r="C22" s="66" t="s">
        <v>277</v>
      </c>
      <c r="D22" s="67"/>
      <c r="E22" s="68"/>
      <c r="F22" s="81" t="s">
        <v>284</v>
      </c>
      <c r="G22" s="82"/>
      <c r="H22" s="82"/>
      <c r="I22" s="82"/>
      <c r="J22" s="82"/>
      <c r="K22" s="82"/>
      <c r="L22" s="82"/>
      <c r="M22" s="82"/>
      <c r="N22" s="82"/>
      <c r="O22" s="82"/>
      <c r="P22" s="82"/>
      <c r="Q22" s="82"/>
      <c r="R22" s="82"/>
      <c r="S22" s="82"/>
      <c r="T22" s="82"/>
      <c r="U22" s="82"/>
      <c r="V22" s="82"/>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row>
    <row r="23" spans="1:70" ht="18" customHeight="1" x14ac:dyDescent="0.2">
      <c r="A23" s="29"/>
      <c r="B23" s="29"/>
      <c r="C23" s="66" t="s">
        <v>278</v>
      </c>
      <c r="D23" s="67"/>
      <c r="E23" s="68"/>
      <c r="F23" s="81" t="s">
        <v>285</v>
      </c>
      <c r="G23" s="82"/>
      <c r="H23" s="82"/>
      <c r="I23" s="82"/>
      <c r="J23" s="82"/>
      <c r="K23" s="82"/>
      <c r="L23" s="82"/>
      <c r="M23" s="82"/>
      <c r="N23" s="82"/>
      <c r="O23" s="82"/>
      <c r="P23" s="82"/>
      <c r="Q23" s="82"/>
      <c r="R23" s="82"/>
      <c r="S23" s="82"/>
      <c r="T23" s="82"/>
      <c r="U23" s="82"/>
      <c r="V23" s="82"/>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row>
    <row r="24" spans="1:70" ht="18" customHeight="1" x14ac:dyDescent="0.2">
      <c r="A24" s="29"/>
      <c r="B24" s="29"/>
      <c r="C24" s="66" t="s">
        <v>279</v>
      </c>
      <c r="D24" s="67"/>
      <c r="E24" s="68"/>
      <c r="F24" s="81" t="s">
        <v>286</v>
      </c>
      <c r="G24" s="82"/>
      <c r="H24" s="82"/>
      <c r="I24" s="82"/>
      <c r="J24" s="82"/>
      <c r="K24" s="82"/>
      <c r="L24" s="82"/>
      <c r="M24" s="82"/>
      <c r="N24" s="82"/>
      <c r="O24" s="82"/>
      <c r="P24" s="82"/>
      <c r="Q24" s="82"/>
      <c r="R24" s="82"/>
      <c r="S24" s="82"/>
      <c r="T24" s="82"/>
      <c r="U24" s="82"/>
      <c r="V24" s="82"/>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row>
    <row r="25" spans="1:70" ht="18" customHeight="1" x14ac:dyDescent="0.2">
      <c r="A25" s="29"/>
      <c r="B25" s="29"/>
      <c r="C25" s="66" t="s">
        <v>280</v>
      </c>
      <c r="D25" s="67"/>
      <c r="E25" s="68"/>
      <c r="F25" s="81" t="s">
        <v>289</v>
      </c>
      <c r="G25" s="82"/>
      <c r="H25" s="82"/>
      <c r="I25" s="82"/>
      <c r="J25" s="82"/>
      <c r="K25" s="82"/>
      <c r="L25" s="82"/>
      <c r="M25" s="82"/>
      <c r="N25" s="82"/>
      <c r="O25" s="82"/>
      <c r="P25" s="82"/>
      <c r="Q25" s="82"/>
      <c r="R25" s="82"/>
      <c r="S25" s="82"/>
      <c r="T25" s="82"/>
      <c r="U25" s="82"/>
      <c r="V25" s="82"/>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row>
    <row r="26" spans="1:70" ht="18" customHeight="1" x14ac:dyDescent="0.2">
      <c r="A26" s="29"/>
      <c r="B26" s="29"/>
      <c r="C26" s="66" t="s">
        <v>281</v>
      </c>
      <c r="D26" s="67"/>
      <c r="E26" s="68"/>
      <c r="F26" s="81" t="s">
        <v>287</v>
      </c>
      <c r="G26" s="82"/>
      <c r="H26" s="82"/>
      <c r="I26" s="82"/>
      <c r="J26" s="82"/>
      <c r="K26" s="82"/>
      <c r="L26" s="82"/>
      <c r="M26" s="82"/>
      <c r="N26" s="82"/>
      <c r="O26" s="82"/>
      <c r="P26" s="82"/>
      <c r="Q26" s="82"/>
      <c r="R26" s="82"/>
      <c r="S26" s="82"/>
      <c r="T26" s="82"/>
      <c r="U26" s="82"/>
      <c r="V26" s="82"/>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row>
    <row r="27" spans="1:70" x14ac:dyDescent="0.2">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row>
    <row r="28" spans="1:70" ht="20.25" x14ac:dyDescent="0.3">
      <c r="A28" s="29"/>
      <c r="B28" s="64" t="s">
        <v>139</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row>
    <row r="29" spans="1:70" ht="18" x14ac:dyDescent="0.25">
      <c r="A29" s="29"/>
      <c r="B29" s="50" t="s">
        <v>140</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row>
    <row r="30" spans="1:70" ht="18" x14ac:dyDescent="0.25">
      <c r="A30" s="29"/>
      <c r="B30" s="51" t="s">
        <v>141</v>
      </c>
      <c r="C30" s="29"/>
      <c r="D30" s="52"/>
      <c r="E30" s="53"/>
      <c r="F30" s="29"/>
      <c r="G30" s="29"/>
      <c r="H30" s="53"/>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row>
    <row r="31" spans="1:70" ht="18" x14ac:dyDescent="0.25">
      <c r="A31" s="54"/>
      <c r="B31" s="50" t="s">
        <v>142</v>
      </c>
      <c r="C31" s="54"/>
      <c r="D31" s="55"/>
      <c r="E31" s="56"/>
      <c r="F31" s="54"/>
      <c r="G31" s="54"/>
      <c r="H31" s="57"/>
      <c r="I31" s="54"/>
      <c r="J31" s="54"/>
      <c r="K31" s="54"/>
      <c r="L31" s="54"/>
      <c r="M31" s="54"/>
      <c r="N31" s="54"/>
      <c r="O31" s="54"/>
      <c r="P31" s="54"/>
      <c r="Q31" s="54"/>
      <c r="R31" s="54"/>
      <c r="S31" s="54"/>
      <c r="T31" s="54"/>
      <c r="U31" s="54"/>
      <c r="V31" s="54"/>
      <c r="W31" s="54"/>
      <c r="X31" s="54"/>
      <c r="Y31" s="54"/>
      <c r="Z31" s="54"/>
      <c r="AA31" s="54"/>
      <c r="AB31" s="54"/>
      <c r="AC31" s="54"/>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row>
    <row r="32" spans="1:70" ht="18" x14ac:dyDescent="0.25">
      <c r="A32" s="54"/>
      <c r="B32" s="50" t="s">
        <v>143</v>
      </c>
      <c r="C32" s="54"/>
      <c r="D32" s="58"/>
      <c r="E32" s="57"/>
      <c r="F32" s="54"/>
      <c r="G32" s="54"/>
      <c r="H32" s="57"/>
      <c r="I32" s="54"/>
      <c r="J32" s="54"/>
      <c r="K32" s="54"/>
      <c r="L32" s="54"/>
      <c r="M32" s="54"/>
      <c r="N32" s="54"/>
      <c r="O32" s="54"/>
      <c r="P32" s="54"/>
      <c r="Q32" s="54"/>
      <c r="R32" s="54"/>
      <c r="S32" s="54"/>
      <c r="T32" s="54"/>
      <c r="U32" s="54"/>
      <c r="V32" s="54"/>
      <c r="W32" s="54"/>
      <c r="X32" s="54"/>
      <c r="Y32" s="59"/>
      <c r="Z32" s="54"/>
      <c r="AA32" s="54"/>
      <c r="AB32" s="54"/>
      <c r="AC32" s="54"/>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row>
    <row r="33" spans="1:70" ht="18" x14ac:dyDescent="0.25">
      <c r="A33" s="54"/>
      <c r="B33" s="50" t="s">
        <v>147</v>
      </c>
      <c r="C33" s="54"/>
      <c r="D33" s="58"/>
      <c r="E33" s="57"/>
      <c r="F33" s="54"/>
      <c r="G33" s="54"/>
      <c r="H33" s="57"/>
      <c r="I33" s="54"/>
      <c r="J33" s="54"/>
      <c r="K33" s="54"/>
      <c r="L33" s="54"/>
      <c r="M33" s="54"/>
      <c r="N33" s="54"/>
      <c r="O33" s="54"/>
      <c r="P33" s="54"/>
      <c r="Q33" s="54"/>
      <c r="R33" s="54"/>
      <c r="S33" s="54"/>
      <c r="T33" s="54"/>
      <c r="U33" s="54"/>
      <c r="V33" s="54"/>
      <c r="W33" s="54"/>
      <c r="X33" s="54"/>
      <c r="Y33" s="54"/>
      <c r="Z33" s="54"/>
      <c r="AA33" s="54"/>
      <c r="AB33" s="54"/>
      <c r="AC33" s="54"/>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row>
    <row r="34" spans="1:70" ht="18" x14ac:dyDescent="0.25">
      <c r="A34" s="54"/>
      <c r="B34" s="50" t="s">
        <v>144</v>
      </c>
      <c r="C34" s="54"/>
      <c r="D34" s="58"/>
      <c r="E34" s="57"/>
      <c r="F34" s="54"/>
      <c r="G34" s="54"/>
      <c r="H34" s="57"/>
      <c r="I34" s="54"/>
      <c r="J34" s="54"/>
      <c r="K34" s="54"/>
      <c r="L34" s="54"/>
      <c r="M34" s="54"/>
      <c r="N34" s="54"/>
      <c r="O34" s="54"/>
      <c r="P34" s="54"/>
      <c r="Q34" s="54"/>
      <c r="R34" s="54"/>
      <c r="S34" s="54"/>
      <c r="T34" s="54"/>
      <c r="U34" s="54"/>
      <c r="V34" s="54"/>
      <c r="W34" s="54"/>
      <c r="X34" s="54"/>
      <c r="Y34" s="54"/>
      <c r="Z34" s="54"/>
      <c r="AA34" s="54"/>
      <c r="AB34" s="54"/>
      <c r="AC34" s="54"/>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row>
    <row r="35" spans="1:70" ht="18" x14ac:dyDescent="0.25">
      <c r="A35" s="54"/>
      <c r="B35" s="50" t="s">
        <v>145</v>
      </c>
      <c r="C35" s="54"/>
      <c r="D35" s="58"/>
      <c r="E35" s="57"/>
      <c r="F35" s="54"/>
      <c r="G35" s="54"/>
      <c r="H35" s="57"/>
      <c r="I35" s="54"/>
      <c r="J35" s="54"/>
      <c r="K35" s="54"/>
      <c r="L35" s="54"/>
      <c r="M35" s="54"/>
      <c r="N35" s="54"/>
      <c r="O35" s="54"/>
      <c r="P35" s="54"/>
      <c r="Q35" s="54"/>
      <c r="R35" s="54"/>
      <c r="S35" s="54"/>
      <c r="T35" s="54"/>
      <c r="U35" s="54"/>
      <c r="V35" s="54"/>
      <c r="W35" s="54"/>
      <c r="X35" s="54"/>
      <c r="Y35" s="54"/>
      <c r="Z35" s="54"/>
      <c r="AA35" s="54"/>
      <c r="AB35" s="54"/>
      <c r="AC35" s="54"/>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row>
    <row r="36" spans="1:70" ht="18" x14ac:dyDescent="0.25">
      <c r="A36" s="54"/>
      <c r="B36" s="50" t="s">
        <v>148</v>
      </c>
      <c r="C36" s="54"/>
      <c r="D36" s="58"/>
      <c r="E36" s="57"/>
      <c r="F36" s="54"/>
      <c r="G36" s="54"/>
      <c r="H36" s="57"/>
      <c r="I36" s="54"/>
      <c r="J36" s="54"/>
      <c r="K36" s="54"/>
      <c r="L36" s="54"/>
      <c r="M36" s="54"/>
      <c r="N36" s="54"/>
      <c r="O36" s="54"/>
      <c r="P36" s="54"/>
      <c r="Q36" s="54"/>
      <c r="R36" s="54"/>
      <c r="S36" s="54"/>
      <c r="T36" s="54"/>
      <c r="U36" s="54"/>
      <c r="V36" s="54"/>
      <c r="W36" s="54"/>
      <c r="X36" s="54"/>
      <c r="Y36" s="54"/>
      <c r="Z36" s="54"/>
      <c r="AA36" s="54"/>
      <c r="AB36" s="54"/>
      <c r="AC36" s="54"/>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row>
    <row r="37" spans="1:70" ht="18" x14ac:dyDescent="0.25">
      <c r="A37" s="54"/>
      <c r="B37" s="50" t="s">
        <v>146</v>
      </c>
      <c r="C37" s="54"/>
      <c r="D37" s="58"/>
      <c r="E37" s="57"/>
      <c r="F37" s="54"/>
      <c r="G37" s="54"/>
      <c r="H37" s="57"/>
      <c r="I37" s="54"/>
      <c r="J37" s="54"/>
      <c r="K37" s="54"/>
      <c r="L37" s="54"/>
      <c r="M37" s="54"/>
      <c r="N37" s="54"/>
      <c r="O37" s="54"/>
      <c r="P37" s="54"/>
      <c r="Q37" s="54"/>
      <c r="R37" s="54"/>
      <c r="S37" s="54"/>
      <c r="T37" s="54"/>
      <c r="U37" s="54"/>
      <c r="V37" s="54"/>
      <c r="W37" s="54"/>
      <c r="X37" s="54"/>
      <c r="Y37" s="54"/>
      <c r="Z37" s="54"/>
      <c r="AA37" s="54"/>
      <c r="AB37" s="54"/>
      <c r="AC37" s="54"/>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row>
    <row r="38" spans="1:70" ht="18" x14ac:dyDescent="0.25">
      <c r="A38" s="29"/>
      <c r="B38" s="50" t="s">
        <v>150</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row>
    <row r="39" spans="1:70" ht="18" x14ac:dyDescent="0.25">
      <c r="A39" s="29"/>
      <c r="B39" s="50" t="s">
        <v>149</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row>
    <row r="40" spans="1:70"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row>
    <row r="41" spans="1:70" ht="37.5" customHeight="1" x14ac:dyDescent="0.25">
      <c r="A41" s="29"/>
      <c r="B41" s="76" t="s">
        <v>257</v>
      </c>
      <c r="C41" s="77"/>
      <c r="D41" s="77"/>
      <c r="E41" s="77"/>
      <c r="F41" s="77"/>
      <c r="G41" s="77"/>
      <c r="H41" s="77"/>
      <c r="I41" s="77"/>
      <c r="J41" s="77"/>
      <c r="K41" s="77"/>
      <c r="L41" s="77"/>
      <c r="M41" s="77"/>
      <c r="N41" s="77"/>
      <c r="O41" s="77"/>
      <c r="P41" s="77"/>
      <c r="Q41" s="77"/>
      <c r="R41" s="77"/>
      <c r="S41" s="78"/>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row>
    <row r="42" spans="1:70"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row>
    <row r="43" spans="1:70" ht="20.25" x14ac:dyDescent="0.3">
      <c r="A43" s="29"/>
      <c r="B43" s="64" t="s">
        <v>253</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row>
    <row r="44" spans="1:70" ht="55.5" customHeight="1" x14ac:dyDescent="0.25">
      <c r="A44" s="29"/>
      <c r="B44" s="72" t="s">
        <v>254</v>
      </c>
      <c r="C44" s="73"/>
      <c r="D44" s="73"/>
      <c r="E44" s="73"/>
      <c r="F44" s="73"/>
      <c r="G44" s="73"/>
      <c r="H44" s="73"/>
      <c r="I44" s="73"/>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row>
    <row r="45" spans="1:70" ht="64.5" customHeight="1" x14ac:dyDescent="0.25">
      <c r="A45" s="29"/>
      <c r="B45" s="72" t="s">
        <v>255</v>
      </c>
      <c r="C45" s="73"/>
      <c r="D45" s="73"/>
      <c r="E45" s="73"/>
      <c r="F45" s="73"/>
      <c r="G45" s="73"/>
      <c r="H45" s="73"/>
      <c r="I45" s="73"/>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row>
    <row r="46" spans="1:70" ht="63.75" customHeight="1" x14ac:dyDescent="0.25">
      <c r="A46" s="29"/>
      <c r="B46" s="72" t="s">
        <v>256</v>
      </c>
      <c r="C46" s="73"/>
      <c r="D46" s="73"/>
      <c r="E46" s="73"/>
      <c r="F46" s="73"/>
      <c r="G46" s="73"/>
      <c r="H46" s="73"/>
      <c r="I46" s="73"/>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row>
    <row r="47" spans="1:70" ht="118.5" customHeight="1" x14ac:dyDescent="0.25">
      <c r="A47" s="29"/>
      <c r="B47" s="72" t="s">
        <v>258</v>
      </c>
      <c r="C47" s="73"/>
      <c r="D47" s="73"/>
      <c r="E47" s="73"/>
      <c r="F47" s="73"/>
      <c r="G47" s="73"/>
      <c r="H47" s="73"/>
      <c r="I47" s="73"/>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row>
    <row r="48" spans="1:70" ht="18" x14ac:dyDescent="0.25">
      <c r="A48" s="29"/>
      <c r="B48" s="50"/>
      <c r="C48" s="50"/>
      <c r="D48" s="50"/>
      <c r="E48" s="50"/>
      <c r="F48" s="50"/>
      <c r="G48" s="50"/>
      <c r="H48" s="50"/>
      <c r="I48" s="50"/>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row>
    <row r="49" spans="1:70" ht="59.25" customHeight="1" x14ac:dyDescent="0.3">
      <c r="A49" s="29"/>
      <c r="B49" s="64" t="s">
        <v>259</v>
      </c>
      <c r="C49" s="50"/>
      <c r="D49" s="50"/>
      <c r="E49" s="50"/>
      <c r="F49" s="50"/>
      <c r="G49" s="50"/>
      <c r="H49" s="50"/>
      <c r="I49" s="50"/>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row>
    <row r="50" spans="1:70" ht="79.5" customHeight="1" x14ac:dyDescent="0.25">
      <c r="A50" s="29"/>
      <c r="B50" s="72" t="s">
        <v>263</v>
      </c>
      <c r="C50" s="72"/>
      <c r="D50" s="72"/>
      <c r="E50" s="72"/>
      <c r="F50" s="72"/>
      <c r="G50" s="72"/>
      <c r="H50" s="72"/>
      <c r="I50" s="72"/>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row>
    <row r="51" spans="1:70" ht="60.75" customHeight="1" x14ac:dyDescent="0.25">
      <c r="A51" s="29"/>
      <c r="B51" s="72" t="s">
        <v>264</v>
      </c>
      <c r="C51" s="72"/>
      <c r="D51" s="72"/>
      <c r="E51" s="72"/>
      <c r="F51" s="72"/>
      <c r="G51" s="72"/>
      <c r="H51" s="72"/>
      <c r="I51" s="72"/>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row>
    <row r="52" spans="1:70" ht="134.25" customHeight="1" x14ac:dyDescent="0.25">
      <c r="A52" s="29"/>
      <c r="B52" s="72" t="s">
        <v>260</v>
      </c>
      <c r="C52" s="73"/>
      <c r="D52" s="73"/>
      <c r="E52" s="73"/>
      <c r="F52" s="73"/>
      <c r="G52" s="73"/>
      <c r="H52" s="73"/>
      <c r="I52" s="73"/>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row>
    <row r="53" spans="1:70" ht="84" customHeight="1" x14ac:dyDescent="0.25">
      <c r="A53" s="29"/>
      <c r="B53" s="72" t="s">
        <v>261</v>
      </c>
      <c r="C53" s="73"/>
      <c r="D53" s="73"/>
      <c r="E53" s="73"/>
      <c r="F53" s="73"/>
      <c r="G53" s="73"/>
      <c r="H53" s="73"/>
      <c r="I53" s="73"/>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row>
    <row r="54" spans="1:70" ht="18" x14ac:dyDescent="0.25">
      <c r="A54" s="29"/>
      <c r="B54" s="50"/>
      <c r="C54" s="50"/>
      <c r="D54" s="50"/>
      <c r="E54" s="50"/>
      <c r="F54" s="50"/>
      <c r="G54" s="50"/>
      <c r="H54" s="50"/>
      <c r="I54" s="50"/>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row>
    <row r="55" spans="1:70" ht="18" x14ac:dyDescent="0.25">
      <c r="A55" s="29"/>
      <c r="B55" s="50"/>
      <c r="C55" s="50"/>
      <c r="D55" s="50"/>
      <c r="E55" s="50"/>
      <c r="F55" s="50"/>
      <c r="G55" s="50"/>
      <c r="H55" s="50"/>
      <c r="I55" s="50"/>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row>
    <row r="56" spans="1:70" ht="20.25" x14ac:dyDescent="0.3">
      <c r="A56" s="29"/>
      <c r="B56" s="64" t="s">
        <v>262</v>
      </c>
      <c r="C56" s="50"/>
      <c r="D56" s="50"/>
      <c r="E56" s="50"/>
      <c r="F56" s="50"/>
      <c r="G56" s="50"/>
      <c r="H56" s="50"/>
      <c r="I56" s="50"/>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row>
    <row r="57" spans="1:70" ht="68.25" customHeight="1" x14ac:dyDescent="0.25">
      <c r="A57" s="29"/>
      <c r="B57" s="72" t="s">
        <v>265</v>
      </c>
      <c r="C57" s="72"/>
      <c r="D57" s="72"/>
      <c r="E57" s="72"/>
      <c r="F57" s="72"/>
      <c r="G57" s="72"/>
      <c r="H57" s="72"/>
      <c r="I57" s="72"/>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row>
    <row r="58" spans="1:70" ht="101.25" customHeight="1" x14ac:dyDescent="0.25">
      <c r="A58" s="29"/>
      <c r="B58" s="72" t="s">
        <v>266</v>
      </c>
      <c r="C58" s="72"/>
      <c r="D58" s="72"/>
      <c r="E58" s="72"/>
      <c r="F58" s="72"/>
      <c r="G58" s="72"/>
      <c r="H58" s="72"/>
      <c r="I58" s="72"/>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row>
    <row r="59" spans="1:70" ht="63" customHeight="1" x14ac:dyDescent="0.25">
      <c r="A59" s="29"/>
      <c r="B59" s="71" t="s">
        <v>267</v>
      </c>
      <c r="C59" s="72"/>
      <c r="D59" s="72"/>
      <c r="E59" s="72"/>
      <c r="F59" s="72"/>
      <c r="G59" s="72"/>
      <c r="H59" s="72"/>
      <c r="I59" s="72"/>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row>
    <row r="60" spans="1:70" ht="44.25" customHeight="1" x14ac:dyDescent="0.25">
      <c r="A60" s="29"/>
      <c r="B60" s="71" t="s">
        <v>294</v>
      </c>
      <c r="C60" s="72"/>
      <c r="D60" s="72"/>
      <c r="E60" s="72"/>
      <c r="F60" s="72"/>
      <c r="G60" s="72"/>
      <c r="H60" s="72"/>
      <c r="I60" s="72"/>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row>
    <row r="61" spans="1:70" ht="83.25" customHeight="1" x14ac:dyDescent="0.25">
      <c r="A61" s="29"/>
      <c r="B61" s="71" t="s">
        <v>268</v>
      </c>
      <c r="C61" s="72"/>
      <c r="D61" s="72"/>
      <c r="E61" s="72"/>
      <c r="F61" s="72"/>
      <c r="G61" s="72"/>
      <c r="H61" s="72"/>
      <c r="I61" s="72"/>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row>
    <row r="62" spans="1:70" ht="60.75" customHeight="1" x14ac:dyDescent="0.25">
      <c r="A62" s="29"/>
      <c r="B62" s="71" t="s">
        <v>269</v>
      </c>
      <c r="C62" s="73"/>
      <c r="D62" s="73"/>
      <c r="E62" s="73"/>
      <c r="F62" s="73"/>
      <c r="G62" s="73"/>
      <c r="H62" s="73"/>
      <c r="I62" s="73"/>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row>
    <row r="63" spans="1:70" ht="101.25" customHeight="1" x14ac:dyDescent="0.25">
      <c r="A63" s="29"/>
      <c r="B63" s="71" t="s">
        <v>270</v>
      </c>
      <c r="C63" s="72"/>
      <c r="D63" s="72"/>
      <c r="E63" s="72"/>
      <c r="F63" s="72"/>
      <c r="G63" s="72"/>
      <c r="H63" s="72"/>
      <c r="I63" s="72"/>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row>
    <row r="64" spans="1:70" ht="62.25" customHeight="1" x14ac:dyDescent="0.25">
      <c r="A64" s="29"/>
      <c r="B64" s="71" t="s">
        <v>271</v>
      </c>
      <c r="C64" s="72"/>
      <c r="D64" s="72"/>
      <c r="E64" s="72"/>
      <c r="F64" s="72"/>
      <c r="G64" s="72"/>
      <c r="H64" s="72"/>
      <c r="I64" s="72"/>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row>
    <row r="65" spans="1:70" ht="98.25" customHeight="1" x14ac:dyDescent="0.25">
      <c r="A65" s="29"/>
      <c r="B65" s="71" t="s">
        <v>272</v>
      </c>
      <c r="C65" s="72"/>
      <c r="D65" s="72"/>
      <c r="E65" s="72"/>
      <c r="F65" s="72"/>
      <c r="G65" s="72"/>
      <c r="H65" s="72"/>
      <c r="I65" s="72"/>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row>
    <row r="66" spans="1:70" ht="18" x14ac:dyDescent="0.25">
      <c r="A66" s="29"/>
      <c r="B66" s="72"/>
      <c r="C66" s="72"/>
      <c r="D66" s="72"/>
      <c r="E66" s="72"/>
      <c r="F66" s="72"/>
      <c r="G66" s="72"/>
      <c r="H66" s="72"/>
      <c r="I66" s="72"/>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row>
    <row r="67" spans="1:70" ht="20.25" x14ac:dyDescent="0.3">
      <c r="A67" s="29"/>
      <c r="B67" s="64" t="s">
        <v>290</v>
      </c>
      <c r="C67" s="50"/>
      <c r="D67" s="50"/>
      <c r="E67" s="50"/>
      <c r="F67" s="50"/>
      <c r="G67" s="50"/>
      <c r="H67" s="50"/>
      <c r="I67" s="50"/>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row>
    <row r="68" spans="1:70" ht="18" x14ac:dyDescent="0.25">
      <c r="A68" s="29"/>
      <c r="B68" s="70" t="s">
        <v>296</v>
      </c>
      <c r="C68" s="70"/>
      <c r="D68" s="70"/>
      <c r="E68" s="70"/>
      <c r="F68" s="70"/>
      <c r="G68" s="70"/>
      <c r="H68" s="70"/>
      <c r="I68" s="70"/>
      <c r="J68" s="29"/>
      <c r="K68" s="29"/>
      <c r="L68" s="29"/>
      <c r="M68" s="29"/>
      <c r="N68" s="29"/>
      <c r="O68" s="29"/>
      <c r="P68" s="29"/>
      <c r="Q68" s="29"/>
      <c r="R68" s="29"/>
      <c r="S68" s="29"/>
      <c r="T68" s="29"/>
      <c r="U68" s="29"/>
      <c r="V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row>
    <row r="69" spans="1:70" ht="24" customHeight="1" x14ac:dyDescent="0.25">
      <c r="A69" s="29"/>
      <c r="B69" s="70" t="s">
        <v>295</v>
      </c>
      <c r="C69" s="70"/>
      <c r="D69" s="70"/>
      <c r="E69" s="70"/>
      <c r="F69" s="70"/>
      <c r="G69" s="70"/>
      <c r="H69" s="70"/>
      <c r="I69" s="70"/>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row>
    <row r="70" spans="1:70" ht="66.75" customHeight="1" x14ac:dyDescent="0.25">
      <c r="A70" s="29"/>
      <c r="B70" s="70" t="s">
        <v>297</v>
      </c>
      <c r="C70" s="70"/>
      <c r="D70" s="70"/>
      <c r="E70" s="70"/>
      <c r="F70" s="70"/>
      <c r="G70" s="70"/>
      <c r="H70" s="70"/>
      <c r="I70" s="70"/>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row>
    <row r="71" spans="1:70" x14ac:dyDescent="0.2">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row>
    <row r="72" spans="1:70" ht="18" x14ac:dyDescent="0.25">
      <c r="A72" s="29"/>
      <c r="C72" s="50"/>
      <c r="D72" s="50"/>
      <c r="E72" s="50"/>
      <c r="F72" s="50"/>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row>
    <row r="73" spans="1:70"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row>
    <row r="74" spans="1:70" x14ac:dyDescent="0.2">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row>
    <row r="75" spans="1:70" x14ac:dyDescent="0.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row>
    <row r="76" spans="1:70" x14ac:dyDescent="0.2">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row>
    <row r="77" spans="1:70" x14ac:dyDescent="0.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row>
    <row r="78" spans="1:70" x14ac:dyDescent="0.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row>
    <row r="79" spans="1:70"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row>
    <row r="80" spans="1:70"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row>
    <row r="81" spans="1:70"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row>
    <row r="82" spans="1:70"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row>
    <row r="83" spans="1:70" x14ac:dyDescent="0.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row>
    <row r="84" spans="1:70" x14ac:dyDescent="0.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row>
    <row r="85" spans="1:70"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row>
    <row r="86" spans="1:70" x14ac:dyDescent="0.2">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row>
    <row r="87" spans="1:70"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row>
    <row r="88" spans="1:70" ht="20.25" x14ac:dyDescent="0.3">
      <c r="A88" s="29"/>
      <c r="B88" s="64" t="s">
        <v>298</v>
      </c>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row>
    <row r="89" spans="1:70" ht="42" customHeight="1" x14ac:dyDescent="0.25">
      <c r="A89" s="29"/>
      <c r="B89" s="70" t="s">
        <v>299</v>
      </c>
      <c r="C89" s="70"/>
      <c r="D89" s="70"/>
      <c r="E89" s="70"/>
      <c r="F89" s="70"/>
      <c r="G89" s="70"/>
      <c r="H89" s="70"/>
      <c r="I89" s="70"/>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row>
    <row r="90" spans="1:70" ht="79.5" customHeight="1" x14ac:dyDescent="0.25">
      <c r="A90" s="29"/>
      <c r="B90" s="70" t="s">
        <v>300</v>
      </c>
      <c r="C90" s="70"/>
      <c r="D90" s="70"/>
      <c r="E90" s="70"/>
      <c r="F90" s="70"/>
      <c r="G90" s="70"/>
      <c r="H90" s="70"/>
      <c r="I90" s="70"/>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row>
    <row r="91" spans="1:70" ht="66.75" customHeight="1" x14ac:dyDescent="0.25">
      <c r="A91" s="29"/>
      <c r="B91" s="70" t="s">
        <v>301</v>
      </c>
      <c r="C91" s="70"/>
      <c r="D91" s="70"/>
      <c r="E91" s="70"/>
      <c r="F91" s="70"/>
      <c r="G91" s="70"/>
      <c r="H91" s="70"/>
      <c r="I91" s="70"/>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row>
    <row r="92" spans="1:70" ht="63" customHeight="1" x14ac:dyDescent="0.25">
      <c r="A92" s="29"/>
      <c r="B92" s="70" t="s">
        <v>302</v>
      </c>
      <c r="C92" s="70"/>
      <c r="D92" s="70"/>
      <c r="E92" s="70"/>
      <c r="F92" s="70"/>
      <c r="G92" s="70"/>
      <c r="H92" s="70"/>
      <c r="I92" s="70"/>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row>
    <row r="93" spans="1:70" ht="115.5" customHeight="1" x14ac:dyDescent="0.25">
      <c r="A93" s="29"/>
      <c r="B93" s="70" t="s">
        <v>303</v>
      </c>
      <c r="C93" s="70"/>
      <c r="D93" s="70"/>
      <c r="E93" s="70"/>
      <c r="F93" s="70"/>
      <c r="G93" s="70"/>
      <c r="H93" s="70"/>
      <c r="I93" s="70"/>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row>
    <row r="94" spans="1:70" ht="60.75" customHeight="1" x14ac:dyDescent="0.25">
      <c r="A94" s="29"/>
      <c r="B94" s="70" t="s">
        <v>304</v>
      </c>
      <c r="C94" s="70"/>
      <c r="D94" s="70"/>
      <c r="E94" s="70"/>
      <c r="F94" s="70"/>
      <c r="G94" s="70"/>
      <c r="H94" s="70"/>
      <c r="I94" s="70"/>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row>
    <row r="95" spans="1:70" ht="45" customHeight="1" x14ac:dyDescent="0.25">
      <c r="A95" s="29"/>
      <c r="B95" s="70" t="s">
        <v>305</v>
      </c>
      <c r="C95" s="70"/>
      <c r="D95" s="70"/>
      <c r="E95" s="70"/>
      <c r="F95" s="70"/>
      <c r="G95" s="70"/>
      <c r="H95" s="70"/>
      <c r="I95" s="70"/>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row>
    <row r="96" spans="1:70" ht="98.25" customHeight="1" x14ac:dyDescent="0.25">
      <c r="A96" s="29"/>
      <c r="B96" s="70" t="s">
        <v>306</v>
      </c>
      <c r="C96" s="70"/>
      <c r="D96" s="70"/>
      <c r="E96" s="70"/>
      <c r="F96" s="70"/>
      <c r="G96" s="70"/>
      <c r="H96" s="70"/>
      <c r="I96" s="70"/>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row>
    <row r="97" spans="1:70" ht="81" customHeight="1" x14ac:dyDescent="0.25">
      <c r="A97" s="29"/>
      <c r="B97" s="70" t="s">
        <v>307</v>
      </c>
      <c r="C97" s="70"/>
      <c r="D97" s="70"/>
      <c r="E97" s="70"/>
      <c r="F97" s="70"/>
      <c r="G97" s="70"/>
      <c r="H97" s="70"/>
      <c r="I97" s="70"/>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row>
    <row r="98" spans="1:70" ht="47.25" customHeight="1" x14ac:dyDescent="0.25">
      <c r="A98" s="29"/>
      <c r="B98" s="70" t="s">
        <v>308</v>
      </c>
      <c r="C98" s="70"/>
      <c r="D98" s="70"/>
      <c r="E98" s="70"/>
      <c r="F98" s="70"/>
      <c r="G98" s="70"/>
      <c r="H98" s="70"/>
      <c r="I98" s="70"/>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row>
    <row r="99" spans="1:70" x14ac:dyDescent="0.2">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row>
    <row r="100" spans="1:70" ht="20.25" x14ac:dyDescent="0.3">
      <c r="A100" s="29"/>
      <c r="B100" s="64" t="s">
        <v>309</v>
      </c>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row>
    <row r="101" spans="1:70" ht="59.25" customHeight="1" x14ac:dyDescent="0.25">
      <c r="A101" s="29"/>
      <c r="B101" s="70" t="s">
        <v>310</v>
      </c>
      <c r="C101" s="70"/>
      <c r="D101" s="70"/>
      <c r="E101" s="70"/>
      <c r="F101" s="70"/>
      <c r="G101" s="70"/>
      <c r="H101" s="70"/>
      <c r="I101" s="70"/>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row>
    <row r="102" spans="1:70" ht="60.75" customHeight="1" x14ac:dyDescent="0.25">
      <c r="A102" s="29"/>
      <c r="B102" s="70" t="s">
        <v>311</v>
      </c>
      <c r="C102" s="70"/>
      <c r="D102" s="70"/>
      <c r="E102" s="70"/>
      <c r="F102" s="70"/>
      <c r="G102" s="70"/>
      <c r="H102" s="70"/>
      <c r="I102" s="70"/>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row>
    <row r="103" spans="1:70" ht="59.25" customHeight="1" x14ac:dyDescent="0.25">
      <c r="A103" s="29"/>
      <c r="B103" s="70" t="s">
        <v>302</v>
      </c>
      <c r="C103" s="70"/>
      <c r="D103" s="70"/>
      <c r="E103" s="70"/>
      <c r="F103" s="70"/>
      <c r="G103" s="70"/>
      <c r="H103" s="70"/>
      <c r="I103" s="70"/>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row>
    <row r="104" spans="1:70" ht="98.25" customHeight="1" x14ac:dyDescent="0.25">
      <c r="A104" s="29"/>
      <c r="B104" s="70" t="s">
        <v>312</v>
      </c>
      <c r="C104" s="70"/>
      <c r="D104" s="70"/>
      <c r="E104" s="70"/>
      <c r="F104" s="70"/>
      <c r="G104" s="70"/>
      <c r="H104" s="70"/>
      <c r="I104" s="70"/>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row>
    <row r="105" spans="1:70" ht="75" customHeight="1" x14ac:dyDescent="0.25">
      <c r="A105" s="29"/>
      <c r="B105" s="70" t="s">
        <v>313</v>
      </c>
      <c r="C105" s="70"/>
      <c r="D105" s="70"/>
      <c r="E105" s="70"/>
      <c r="F105" s="70"/>
      <c r="G105" s="70"/>
      <c r="H105" s="70"/>
      <c r="I105" s="70"/>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row>
    <row r="106" spans="1:70" ht="99" customHeight="1" x14ac:dyDescent="0.25">
      <c r="A106" s="29"/>
      <c r="B106" s="70" t="s">
        <v>314</v>
      </c>
      <c r="C106" s="70"/>
      <c r="D106" s="70"/>
      <c r="E106" s="70"/>
      <c r="F106" s="70"/>
      <c r="G106" s="70"/>
      <c r="H106" s="70"/>
      <c r="I106" s="70"/>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row>
    <row r="107" spans="1:70" ht="76.5" customHeight="1" x14ac:dyDescent="0.25">
      <c r="A107" s="29"/>
      <c r="B107" s="70" t="s">
        <v>315</v>
      </c>
      <c r="C107" s="70"/>
      <c r="D107" s="70"/>
      <c r="E107" s="70"/>
      <c r="F107" s="70"/>
      <c r="G107" s="70"/>
      <c r="H107" s="70"/>
      <c r="I107" s="70"/>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row>
    <row r="108" spans="1:70" ht="57.75" customHeight="1" x14ac:dyDescent="0.25">
      <c r="A108" s="29"/>
      <c r="B108" s="70" t="s">
        <v>316</v>
      </c>
      <c r="C108" s="70"/>
      <c r="D108" s="70"/>
      <c r="E108" s="70"/>
      <c r="F108" s="70"/>
      <c r="G108" s="70"/>
      <c r="H108" s="70"/>
      <c r="I108" s="70"/>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row>
    <row r="109" spans="1:70" ht="116.25" customHeight="1" x14ac:dyDescent="0.25">
      <c r="A109" s="29"/>
      <c r="B109" s="70" t="s">
        <v>317</v>
      </c>
      <c r="C109" s="70"/>
      <c r="D109" s="70"/>
      <c r="E109" s="70"/>
      <c r="F109" s="70"/>
      <c r="G109" s="70"/>
      <c r="H109" s="70"/>
      <c r="I109" s="70"/>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row>
    <row r="110" spans="1:70" ht="43.5" customHeight="1" x14ac:dyDescent="0.25">
      <c r="A110" s="29"/>
      <c r="B110" s="70" t="s">
        <v>318</v>
      </c>
      <c r="C110" s="70"/>
      <c r="D110" s="70"/>
      <c r="E110" s="70"/>
      <c r="F110" s="70"/>
      <c r="G110" s="70"/>
      <c r="H110" s="70"/>
      <c r="I110" s="70"/>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row>
    <row r="111" spans="1:70" ht="18" x14ac:dyDescent="0.25">
      <c r="A111" s="29"/>
      <c r="B111" s="70" t="s">
        <v>319</v>
      </c>
      <c r="C111" s="70"/>
      <c r="D111" s="70"/>
      <c r="E111" s="70"/>
      <c r="F111" s="70"/>
      <c r="G111" s="70"/>
      <c r="H111" s="70"/>
      <c r="I111" s="70"/>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row>
    <row r="112" spans="1:70"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row>
    <row r="113" spans="1:70"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row>
    <row r="114" spans="1:70"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row>
    <row r="115" spans="1:70"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row>
    <row r="116" spans="1:70"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row>
    <row r="117" spans="1:70"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row>
    <row r="118" spans="1:70"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row>
    <row r="119" spans="1:70"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row>
    <row r="120" spans="1:70"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row>
    <row r="121" spans="1:70"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row>
    <row r="122" spans="1:70"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row>
    <row r="123" spans="1:70"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row>
    <row r="124" spans="1:70"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row>
    <row r="125" spans="1:70"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row>
    <row r="126" spans="1:70"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row>
    <row r="127" spans="1:70"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row>
    <row r="128" spans="1:70"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row>
    <row r="129" spans="1:70"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row>
    <row r="130" spans="1:70"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row>
    <row r="131" spans="1:70"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row>
    <row r="132" spans="1:70"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row>
    <row r="133" spans="1:70" x14ac:dyDescent="0.2">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row>
    <row r="134" spans="1:70" x14ac:dyDescent="0.2">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row>
    <row r="135" spans="1:70"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row>
    <row r="136" spans="1:70"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row>
    <row r="137" spans="1:70"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row>
    <row r="138" spans="1:70"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row>
    <row r="139" spans="1:70" x14ac:dyDescent="0.2">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row>
    <row r="140" spans="1:70"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row>
    <row r="141" spans="1:70"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row>
    <row r="142" spans="1:70" x14ac:dyDescent="0.2">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row>
    <row r="143" spans="1:70" x14ac:dyDescent="0.2">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row>
    <row r="144" spans="1:70" x14ac:dyDescent="0.2">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row>
    <row r="145" spans="1:70" x14ac:dyDescent="0.2">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row>
    <row r="146" spans="1:70" x14ac:dyDescent="0.2">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row>
    <row r="147" spans="1:70" x14ac:dyDescent="0.2">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row>
    <row r="148" spans="1:70" x14ac:dyDescent="0.2">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row>
    <row r="149" spans="1:70" x14ac:dyDescent="0.2">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row>
    <row r="150" spans="1:70"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row>
    <row r="151" spans="1:70"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row>
    <row r="152" spans="1:70"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row>
    <row r="153" spans="1:70" x14ac:dyDescent="0.2">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row>
    <row r="154" spans="1:70"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row>
    <row r="155" spans="1:70" x14ac:dyDescent="0.2">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row>
    <row r="156" spans="1:70" x14ac:dyDescent="0.2">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row>
    <row r="157" spans="1:70" x14ac:dyDescent="0.2">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row>
    <row r="158" spans="1:70" x14ac:dyDescent="0.2">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row>
    <row r="159" spans="1:70" x14ac:dyDescent="0.2">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row>
    <row r="160" spans="1:70" x14ac:dyDescent="0.2">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row>
    <row r="161" spans="1:70"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row>
    <row r="162" spans="1:70" x14ac:dyDescent="0.2">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row>
    <row r="163" spans="1:70"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row>
    <row r="164" spans="1:70" x14ac:dyDescent="0.2">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row>
    <row r="165" spans="1:70"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row>
    <row r="166" spans="1:70" x14ac:dyDescent="0.2">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row>
    <row r="167" spans="1:70" x14ac:dyDescent="0.2">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row>
    <row r="168" spans="1:70" x14ac:dyDescent="0.2">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row>
    <row r="169" spans="1:70" x14ac:dyDescent="0.2">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row>
    <row r="170" spans="1:70" x14ac:dyDescent="0.2">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row>
    <row r="171" spans="1:70"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row>
    <row r="172" spans="1:70" x14ac:dyDescent="0.2">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row>
    <row r="173" spans="1:70"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row>
    <row r="174" spans="1:70"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row>
    <row r="175" spans="1:70"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row>
    <row r="176" spans="1:70"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row>
    <row r="177" spans="1:70"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row>
    <row r="178" spans="1:70" x14ac:dyDescent="0.2">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row>
    <row r="179" spans="1:70"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row>
    <row r="180" spans="1:70" x14ac:dyDescent="0.2">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row>
    <row r="181" spans="1:70" x14ac:dyDescent="0.2">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row>
    <row r="182" spans="1:70" x14ac:dyDescent="0.2">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row>
    <row r="183" spans="1:70" x14ac:dyDescent="0.2">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row>
    <row r="184" spans="1:70"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row>
    <row r="185" spans="1:70"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row>
    <row r="186" spans="1:70" x14ac:dyDescent="0.2">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row>
    <row r="187" spans="1:70" x14ac:dyDescent="0.2">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row>
    <row r="188" spans="1:70" x14ac:dyDescent="0.2">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row>
    <row r="189" spans="1:70" x14ac:dyDescent="0.2">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row>
    <row r="190" spans="1:70" x14ac:dyDescent="0.2">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row>
    <row r="191" spans="1:70" x14ac:dyDescent="0.2">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row>
    <row r="192" spans="1:70" x14ac:dyDescent="0.2">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row>
    <row r="193" spans="1:70" x14ac:dyDescent="0.2">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row>
    <row r="194" spans="1:70" x14ac:dyDescent="0.2">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row>
    <row r="195" spans="1:70" x14ac:dyDescent="0.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row>
    <row r="196" spans="1:70" x14ac:dyDescent="0.2">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row>
    <row r="197" spans="1:70" x14ac:dyDescent="0.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row>
    <row r="198" spans="1:70" x14ac:dyDescent="0.2">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row>
    <row r="199" spans="1:70" x14ac:dyDescent="0.2">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row>
    <row r="200" spans="1:70" x14ac:dyDescent="0.2">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row>
    <row r="201" spans="1:70"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row>
    <row r="202" spans="1:70"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row>
    <row r="203" spans="1:70" x14ac:dyDescent="0.2">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row>
    <row r="204" spans="1:70" x14ac:dyDescent="0.2">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row>
    <row r="205" spans="1:70" x14ac:dyDescent="0.2">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row>
    <row r="206" spans="1:70" x14ac:dyDescent="0.2">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row>
    <row r="207" spans="1:70" x14ac:dyDescent="0.2">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row>
    <row r="208" spans="1:70" x14ac:dyDescent="0.2">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row>
    <row r="209" spans="1:70" x14ac:dyDescent="0.2">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row>
    <row r="210" spans="1:70" x14ac:dyDescent="0.2">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row>
    <row r="211" spans="1:70" x14ac:dyDescent="0.2">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row>
    <row r="212" spans="1:70" x14ac:dyDescent="0.2">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row>
    <row r="213" spans="1:70"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row>
    <row r="214" spans="1:70"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row>
    <row r="215" spans="1:70" x14ac:dyDescent="0.2">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row>
    <row r="216" spans="1:70" x14ac:dyDescent="0.2">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row>
    <row r="217" spans="1:70" x14ac:dyDescent="0.2">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row>
    <row r="218" spans="1:70" x14ac:dyDescent="0.2">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row>
    <row r="219" spans="1:70" x14ac:dyDescent="0.2">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row>
    <row r="220" spans="1:70" x14ac:dyDescent="0.2">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row>
    <row r="221" spans="1:70" x14ac:dyDescent="0.2">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row>
    <row r="222" spans="1:70" x14ac:dyDescent="0.2">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row>
    <row r="223" spans="1:70" x14ac:dyDescent="0.2">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row>
    <row r="224" spans="1:70" x14ac:dyDescent="0.2">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row>
    <row r="225" spans="1:70" x14ac:dyDescent="0.2">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row>
    <row r="226" spans="1:70" x14ac:dyDescent="0.2">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row>
    <row r="227" spans="1:70" x14ac:dyDescent="0.2">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row>
    <row r="228" spans="1:70" x14ac:dyDescent="0.2">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row>
    <row r="229" spans="1:70" x14ac:dyDescent="0.2">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row>
    <row r="230" spans="1:70" x14ac:dyDescent="0.2">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row>
    <row r="231" spans="1:70" x14ac:dyDescent="0.2">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row>
    <row r="232" spans="1:70" x14ac:dyDescent="0.2">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row>
    <row r="233" spans="1:70" x14ac:dyDescent="0.2">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row>
    <row r="234" spans="1:70" x14ac:dyDescent="0.2">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row>
    <row r="235" spans="1:70" x14ac:dyDescent="0.2">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row>
    <row r="236" spans="1:70" x14ac:dyDescent="0.2">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row>
    <row r="237" spans="1:70" x14ac:dyDescent="0.2">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row>
    <row r="238" spans="1:70" x14ac:dyDescent="0.2">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row>
    <row r="239" spans="1:70" x14ac:dyDescent="0.2">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row>
    <row r="240" spans="1:70" x14ac:dyDescent="0.2">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row>
    <row r="241" spans="1:70" x14ac:dyDescent="0.2">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row>
    <row r="242" spans="1:70" x14ac:dyDescent="0.2">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row>
    <row r="243" spans="1:70" x14ac:dyDescent="0.2">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row>
    <row r="244" spans="1:70" x14ac:dyDescent="0.2">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row>
    <row r="245" spans="1:70" x14ac:dyDescent="0.2">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row>
    <row r="246" spans="1:70" x14ac:dyDescent="0.2">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row>
    <row r="247" spans="1:70" x14ac:dyDescent="0.2">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row>
    <row r="248" spans="1:70" x14ac:dyDescent="0.2">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row>
    <row r="249" spans="1:70" x14ac:dyDescent="0.2">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row>
    <row r="250" spans="1:70" x14ac:dyDescent="0.2">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row>
    <row r="251" spans="1:70" x14ac:dyDescent="0.2">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row>
    <row r="252" spans="1:70" x14ac:dyDescent="0.2">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row>
    <row r="253" spans="1:70" x14ac:dyDescent="0.2">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row>
    <row r="254" spans="1:70" x14ac:dyDescent="0.2">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row>
    <row r="255" spans="1:70" x14ac:dyDescent="0.2">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row>
    <row r="256" spans="1:70" x14ac:dyDescent="0.2">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row>
    <row r="257" spans="1:70" x14ac:dyDescent="0.2">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row>
    <row r="258" spans="1:70" x14ac:dyDescent="0.2">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row>
    <row r="259" spans="1:70" x14ac:dyDescent="0.2">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row>
    <row r="260" spans="1:70" x14ac:dyDescent="0.2">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row>
    <row r="261" spans="1:70" x14ac:dyDescent="0.2">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row>
    <row r="262" spans="1:70" x14ac:dyDescent="0.2">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row>
    <row r="263" spans="1:70" x14ac:dyDescent="0.2">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row>
    <row r="264" spans="1:70" x14ac:dyDescent="0.2">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row>
    <row r="265" spans="1:70" x14ac:dyDescent="0.2">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row>
    <row r="266" spans="1:70" x14ac:dyDescent="0.2">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row>
    <row r="267" spans="1:70" x14ac:dyDescent="0.2">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row>
    <row r="268" spans="1:70" x14ac:dyDescent="0.2">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row>
    <row r="269" spans="1:70" x14ac:dyDescent="0.2">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row>
    <row r="270" spans="1:70" x14ac:dyDescent="0.2">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row>
    <row r="271" spans="1:70" x14ac:dyDescent="0.2">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row>
    <row r="272" spans="1:70" x14ac:dyDescent="0.2">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row>
    <row r="273" spans="1:70" x14ac:dyDescent="0.2">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row>
    <row r="274" spans="1:70" x14ac:dyDescent="0.2">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row>
    <row r="275" spans="1:70" x14ac:dyDescent="0.2">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row>
    <row r="276" spans="1:70" x14ac:dyDescent="0.2">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row>
    <row r="277" spans="1:70" x14ac:dyDescent="0.2">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row>
    <row r="278" spans="1:70" x14ac:dyDescent="0.2">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row>
    <row r="279" spans="1:70" x14ac:dyDescent="0.2">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row>
    <row r="280" spans="1:70" x14ac:dyDescent="0.2">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row>
    <row r="281" spans="1:70" x14ac:dyDescent="0.2">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row>
    <row r="282" spans="1:70" x14ac:dyDescent="0.2">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row>
    <row r="283" spans="1:70" x14ac:dyDescent="0.2">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row>
    <row r="284" spans="1:70" x14ac:dyDescent="0.2">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row>
    <row r="285" spans="1:70" x14ac:dyDescent="0.2">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row>
    <row r="286" spans="1:70" x14ac:dyDescent="0.2">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row>
    <row r="287" spans="1:70" x14ac:dyDescent="0.2">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row>
    <row r="288" spans="1:70" x14ac:dyDescent="0.2">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row>
  </sheetData>
  <mergeCells count="55">
    <mergeCell ref="F23:V23"/>
    <mergeCell ref="F20:X20"/>
    <mergeCell ref="B2:L9"/>
    <mergeCell ref="B44:I44"/>
    <mergeCell ref="B45:I45"/>
    <mergeCell ref="B62:I62"/>
    <mergeCell ref="B41:S41"/>
    <mergeCell ref="B47:I47"/>
    <mergeCell ref="B50:I50"/>
    <mergeCell ref="B11:O15"/>
    <mergeCell ref="F18:V18"/>
    <mergeCell ref="F19:V19"/>
    <mergeCell ref="F24:V24"/>
    <mergeCell ref="F25:V25"/>
    <mergeCell ref="F26:V26"/>
    <mergeCell ref="C18:E18"/>
    <mergeCell ref="F21:V21"/>
    <mergeCell ref="F22:V22"/>
    <mergeCell ref="B51:I51"/>
    <mergeCell ref="B52:I52"/>
    <mergeCell ref="B53:I53"/>
    <mergeCell ref="B46:I46"/>
    <mergeCell ref="B65:I65"/>
    <mergeCell ref="B60:I60"/>
    <mergeCell ref="B57:I57"/>
    <mergeCell ref="B58:I58"/>
    <mergeCell ref="B63:I63"/>
    <mergeCell ref="B59:I59"/>
    <mergeCell ref="B61:I61"/>
    <mergeCell ref="B93:I93"/>
    <mergeCell ref="B94:I94"/>
    <mergeCell ref="B95:I95"/>
    <mergeCell ref="B96:I96"/>
    <mergeCell ref="B64:I64"/>
    <mergeCell ref="B89:I89"/>
    <mergeCell ref="B90:I90"/>
    <mergeCell ref="B91:I91"/>
    <mergeCell ref="B92:I92"/>
    <mergeCell ref="B68:I68"/>
    <mergeCell ref="B69:I69"/>
    <mergeCell ref="B70:I70"/>
    <mergeCell ref="B66:I66"/>
    <mergeCell ref="B111:I111"/>
    <mergeCell ref="B104:I104"/>
    <mergeCell ref="B105:I105"/>
    <mergeCell ref="B103:I103"/>
    <mergeCell ref="B97:I97"/>
    <mergeCell ref="B98:I98"/>
    <mergeCell ref="B101:I101"/>
    <mergeCell ref="B102:I102"/>
    <mergeCell ref="B106:I106"/>
    <mergeCell ref="B107:I107"/>
    <mergeCell ref="B108:I108"/>
    <mergeCell ref="B109:I109"/>
    <mergeCell ref="B110:I110"/>
  </mergeCells>
  <phoneticPr fontId="2" type="noConversion"/>
  <pageMargins left="0.75" right="0.75" top="1" bottom="1" header="0.5" footer="0.5"/>
  <pageSetup scale="40" fitToHeight="3"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107"/>
  <sheetViews>
    <sheetView zoomScale="85" zoomScaleNormal="100" workbookViewId="0">
      <selection activeCell="B4" sqref="B4"/>
    </sheetView>
  </sheetViews>
  <sheetFormatPr defaultRowHeight="12.75" x14ac:dyDescent="0.2"/>
  <cols>
    <col min="1" max="1" width="18.42578125" customWidth="1"/>
    <col min="2" max="2" width="25.7109375" customWidth="1"/>
    <col min="3" max="3" width="1.85546875" customWidth="1"/>
    <col min="4" max="4" width="25.7109375" customWidth="1"/>
    <col min="5" max="5" width="1.85546875" customWidth="1"/>
    <col min="6" max="6" width="25.7109375" customWidth="1"/>
    <col min="7" max="7" width="1.85546875" customWidth="1"/>
    <col min="8" max="8" width="25.7109375" customWidth="1"/>
    <col min="9" max="9" width="1.85546875" customWidth="1"/>
    <col min="10" max="10" width="25.7109375" customWidth="1"/>
    <col min="11" max="11" width="1.85546875" customWidth="1"/>
    <col min="12" max="12" width="25.7109375" customWidth="1"/>
    <col min="13" max="13" width="1.85546875" customWidth="1"/>
    <col min="14" max="14" width="25.7109375" customWidth="1"/>
    <col min="15" max="15" width="1.85546875" customWidth="1"/>
  </cols>
  <sheetData>
    <row r="1" spans="1:15" ht="39.75" customHeight="1" thickBot="1" x14ac:dyDescent="0.35">
      <c r="A1" s="86" t="str">
        <f>'MASTER SCHEDULE'!A1:E1</f>
        <v>Your Restaurant Name Here</v>
      </c>
      <c r="B1" s="86"/>
      <c r="C1" s="86"/>
      <c r="D1" s="86"/>
      <c r="F1" s="12" t="s">
        <v>114</v>
      </c>
      <c r="H1" s="17" t="str">
        <f>'Week 1'!$H$1</f>
        <v>20 ALL DEPTS</v>
      </c>
    </row>
    <row r="2" spans="1:15" x14ac:dyDescent="0.2">
      <c r="A2" s="14"/>
      <c r="B2" s="94">
        <f>SUM('Week 1'!B2+28)</f>
        <v>39111</v>
      </c>
      <c r="C2" s="95"/>
      <c r="D2" s="96">
        <f>SUM(B2+1)</f>
        <v>39112</v>
      </c>
      <c r="E2" s="95"/>
      <c r="F2" s="96">
        <f>SUM(D2+1)</f>
        <v>39113</v>
      </c>
      <c r="G2" s="95"/>
      <c r="H2" s="96">
        <f>SUM(F2+1)</f>
        <v>39114</v>
      </c>
      <c r="I2" s="95"/>
      <c r="J2" s="96">
        <f>SUM(H2+1)</f>
        <v>39115</v>
      </c>
      <c r="K2" s="95"/>
      <c r="L2" s="96">
        <f>SUM(J2+1)</f>
        <v>39116</v>
      </c>
      <c r="M2" s="95"/>
      <c r="N2" s="96">
        <f>SUM(L2+1)</f>
        <v>39117</v>
      </c>
      <c r="O2" s="95"/>
    </row>
    <row r="3" spans="1:15" ht="16.5" thickBot="1" x14ac:dyDescent="0.3">
      <c r="A3" s="15" t="s">
        <v>111</v>
      </c>
      <c r="B3" s="92" t="s">
        <v>102</v>
      </c>
      <c r="C3" s="93"/>
      <c r="D3" s="92" t="s">
        <v>103</v>
      </c>
      <c r="E3" s="93"/>
      <c r="F3" s="92" t="s">
        <v>104</v>
      </c>
      <c r="G3" s="93"/>
      <c r="H3" s="92" t="s">
        <v>105</v>
      </c>
      <c r="I3" s="93"/>
      <c r="J3" s="92" t="s">
        <v>106</v>
      </c>
      <c r="K3" s="93"/>
      <c r="L3" s="92" t="s">
        <v>107</v>
      </c>
      <c r="M3" s="93"/>
      <c r="N3" s="92" t="s">
        <v>108</v>
      </c>
      <c r="O3" s="93"/>
    </row>
    <row r="4" spans="1:15" ht="13.5" thickBot="1" x14ac:dyDescent="0.25">
      <c r="A4" s="89">
        <f>'Week 1'!A4</f>
        <v>0</v>
      </c>
      <c r="B4" s="5"/>
      <c r="C4" s="4">
        <f>IF(B4="",0,LOOKUP(B4,SHIFTS!$F$2:$F$52,SHIFTS!$G$2:$G$52))</f>
        <v>0</v>
      </c>
      <c r="D4" s="5"/>
      <c r="E4" s="4">
        <f>IF(D4="",0,LOOKUP(D4,SHIFTS!$F$2:$F$52,SHIFTS!$G$2:$G$52))</f>
        <v>0</v>
      </c>
      <c r="F4" s="5"/>
      <c r="G4" s="4">
        <f>IF(F4="",0,LOOKUP(F4,SHIFTS!$F$2:$F$52,SHIFTS!$G$2:$G$52))</f>
        <v>0</v>
      </c>
      <c r="H4" s="5"/>
      <c r="I4" s="4">
        <f>IF(H4="",0,LOOKUP(H4,SHIFTS!$F$2:$F$52,SHIFTS!$G$2:$G$52))</f>
        <v>0</v>
      </c>
      <c r="J4" s="5"/>
      <c r="K4" s="4">
        <f>IF(J4="",0,LOOKUP(J4,SHIFTS!$F$2:$F$52,SHIFTS!$G$2:$G$52))</f>
        <v>0</v>
      </c>
      <c r="L4" s="5"/>
      <c r="M4" s="4">
        <f>IF(L4="",0,LOOKUP(L4,SHIFTS!$F$2:$F$52,SHIFTS!$G$2:$G$52))</f>
        <v>0</v>
      </c>
      <c r="N4" s="5"/>
      <c r="O4" s="4">
        <f>IF(N4="",0,LOOKUP(N4,SHIFTS!$F$2:$F$52,SHIFTS!$G$2:$G$52))</f>
        <v>0</v>
      </c>
    </row>
    <row r="5" spans="1:15" ht="13.5" thickBot="1" x14ac:dyDescent="0.25">
      <c r="A5" s="90"/>
      <c r="B5" s="6"/>
      <c r="C5" s="4">
        <f>IF(B5="",0,LOOKUP(B5,SHIFTS!$F$2:$F$52,SHIFTS!$G$2:$G$52))</f>
        <v>0</v>
      </c>
      <c r="D5" s="6"/>
      <c r="E5" s="4">
        <f>IF(D5="",0,LOOKUP(D5,SHIFTS!$F$2:$F$52,SHIFTS!$G$2:$G$52))</f>
        <v>0</v>
      </c>
      <c r="F5" s="6"/>
      <c r="G5" s="4">
        <f>IF(F5="",0,LOOKUP(F5,SHIFTS!$F$2:$F$52,SHIFTS!$G$2:$G$52))</f>
        <v>0</v>
      </c>
      <c r="H5" s="6"/>
      <c r="I5" s="4">
        <f>IF(H5="",0,LOOKUP(H5,SHIFTS!$F$2:$F$52,SHIFTS!$G$2:$G$52))</f>
        <v>0</v>
      </c>
      <c r="J5" s="6"/>
      <c r="K5" s="4">
        <f>IF(J5="",0,LOOKUP(J5,SHIFTS!$F$2:$F$52,SHIFTS!$G$2:$G$52))</f>
        <v>0</v>
      </c>
      <c r="L5" s="6"/>
      <c r="M5" s="4">
        <f>IF(L5="",0,LOOKUP(L5,SHIFTS!$F$2:$F$52,SHIFTS!$G$2:$G$52))</f>
        <v>0</v>
      </c>
      <c r="N5" s="6"/>
      <c r="O5" s="4">
        <f>IF(N5="",0,LOOKUP(N5,SHIFTS!$F$2:$F$52,SHIFTS!$G$2:$G$52))</f>
        <v>0</v>
      </c>
    </row>
    <row r="6" spans="1:15" ht="13.5" thickBot="1" x14ac:dyDescent="0.25">
      <c r="A6" s="89">
        <f>'Week 1'!A6</f>
        <v>0</v>
      </c>
      <c r="B6" s="7"/>
      <c r="C6" s="4">
        <f>IF(B6="",0,LOOKUP(B6,SHIFTS!$F$2:$F$52,SHIFTS!$G$2:$G$52))</f>
        <v>0</v>
      </c>
      <c r="D6" s="7"/>
      <c r="E6" s="4">
        <f>IF(D6="",0,LOOKUP(D6,SHIFTS!$F$2:$F$52,SHIFTS!$G$2:$G$52))</f>
        <v>0</v>
      </c>
      <c r="F6" s="7"/>
      <c r="G6" s="4">
        <f>IF(F6="",0,LOOKUP(F6,SHIFTS!$F$2:$F$52,SHIFTS!$G$2:$G$52))</f>
        <v>0</v>
      </c>
      <c r="H6" s="7"/>
      <c r="I6" s="4">
        <f>IF(H6="",0,LOOKUP(H6,SHIFTS!$F$2:$F$52,SHIFTS!$G$2:$G$52))</f>
        <v>0</v>
      </c>
      <c r="J6" s="7"/>
      <c r="K6" s="4">
        <f>IF(J6="",0,LOOKUP(J6,SHIFTS!$F$2:$F$52,SHIFTS!$G$2:$G$52))</f>
        <v>0</v>
      </c>
      <c r="L6" s="7"/>
      <c r="M6" s="4">
        <f>IF(L6="",0,LOOKUP(L6,SHIFTS!$F$2:$F$52,SHIFTS!$G$2:$G$52))</f>
        <v>0</v>
      </c>
      <c r="N6" s="7"/>
      <c r="O6" s="4">
        <f>IF(N6="",0,LOOKUP(N6,SHIFTS!$F$2:$F$52,SHIFTS!$G$2:$G$52))</f>
        <v>0</v>
      </c>
    </row>
    <row r="7" spans="1:15" ht="13.5" thickBot="1" x14ac:dyDescent="0.25">
      <c r="A7" s="90"/>
      <c r="B7" s="8"/>
      <c r="C7" s="4">
        <f>IF(B7="",0,LOOKUP(B7,SHIFTS!$F$2:$F$52,SHIFTS!$G$2:$G$52))</f>
        <v>0</v>
      </c>
      <c r="D7" s="8"/>
      <c r="E7" s="4">
        <f>IF(D7="",0,LOOKUP(D7,SHIFTS!$F$2:$F$52,SHIFTS!$G$2:$G$52))</f>
        <v>0</v>
      </c>
      <c r="F7" s="8"/>
      <c r="G7" s="4">
        <f>IF(F7="",0,LOOKUP(F7,SHIFTS!$F$2:$F$52,SHIFTS!$G$2:$G$52))</f>
        <v>0</v>
      </c>
      <c r="H7" s="8"/>
      <c r="I7" s="4">
        <f>IF(H7="",0,LOOKUP(H7,SHIFTS!$F$2:$F$52,SHIFTS!$G$2:$G$52))</f>
        <v>0</v>
      </c>
      <c r="J7" s="8"/>
      <c r="K7" s="4">
        <f>IF(J7="",0,LOOKUP(J7,SHIFTS!$F$2:$F$52,SHIFTS!$G$2:$G$52))</f>
        <v>0</v>
      </c>
      <c r="L7" s="8"/>
      <c r="M7" s="4">
        <f>IF(L7="",0,LOOKUP(L7,SHIFTS!$F$2:$F$52,SHIFTS!$G$2:$G$52))</f>
        <v>0</v>
      </c>
      <c r="N7" s="8"/>
      <c r="O7" s="4">
        <f>IF(N7="",0,LOOKUP(N7,SHIFTS!$F$2:$F$52,SHIFTS!$G$2:$G$52))</f>
        <v>0</v>
      </c>
    </row>
    <row r="8" spans="1:15" ht="13.5" thickBot="1" x14ac:dyDescent="0.25">
      <c r="A8" s="89">
        <f>'Week 1'!A8</f>
        <v>0</v>
      </c>
      <c r="B8" s="5"/>
      <c r="C8" s="4">
        <f>IF(B8="",0,LOOKUP(B8,SHIFTS!$F$2:$F$52,SHIFTS!$G$2:$G$52))</f>
        <v>0</v>
      </c>
      <c r="D8" s="5"/>
      <c r="E8" s="4">
        <f>IF(D8="",0,LOOKUP(D8,SHIFTS!$F$2:$F$52,SHIFTS!$G$2:$G$52))</f>
        <v>0</v>
      </c>
      <c r="F8" s="5"/>
      <c r="G8" s="4">
        <f>IF(F8="",0,LOOKUP(F8,SHIFTS!$F$2:$F$52,SHIFTS!$G$2:$G$52))</f>
        <v>0</v>
      </c>
      <c r="H8" s="5"/>
      <c r="I8" s="4">
        <f>IF(H8="",0,LOOKUP(H8,SHIFTS!$F$2:$F$52,SHIFTS!$G$2:$G$52))</f>
        <v>0</v>
      </c>
      <c r="J8" s="5"/>
      <c r="K8" s="4">
        <f>IF(J8="",0,LOOKUP(J8,SHIFTS!$F$2:$F$52,SHIFTS!$G$2:$G$52))</f>
        <v>0</v>
      </c>
      <c r="L8" s="5"/>
      <c r="M8" s="4">
        <f>IF(L8="",0,LOOKUP(L8,SHIFTS!$F$2:$F$52,SHIFTS!$G$2:$G$52))</f>
        <v>0</v>
      </c>
      <c r="N8" s="5"/>
      <c r="O8" s="4">
        <f>IF(N8="",0,LOOKUP(N8,SHIFTS!$F$2:$F$52,SHIFTS!$G$2:$G$52))</f>
        <v>0</v>
      </c>
    </row>
    <row r="9" spans="1:15" ht="13.5" thickBot="1" x14ac:dyDescent="0.25">
      <c r="A9" s="90"/>
      <c r="B9" s="6"/>
      <c r="C9" s="4">
        <f>IF(B9="",0,LOOKUP(B9,SHIFTS!$F$2:$F$52,SHIFTS!$G$2:$G$52))</f>
        <v>0</v>
      </c>
      <c r="D9" s="6"/>
      <c r="E9" s="4">
        <f>IF(D9="",0,LOOKUP(D9,SHIFTS!$F$2:$F$52,SHIFTS!$G$2:$G$52))</f>
        <v>0</v>
      </c>
      <c r="F9" s="6"/>
      <c r="G9" s="4">
        <f>IF(F9="",0,LOOKUP(F9,SHIFTS!$F$2:$F$52,SHIFTS!$G$2:$G$52))</f>
        <v>0</v>
      </c>
      <c r="H9" s="6"/>
      <c r="I9" s="4">
        <f>IF(H9="",0,LOOKUP(H9,SHIFTS!$F$2:$F$52,SHIFTS!$G$2:$G$52))</f>
        <v>0</v>
      </c>
      <c r="J9" s="6"/>
      <c r="K9" s="4">
        <f>IF(J9="",0,LOOKUP(J9,SHIFTS!$F$2:$F$52,SHIFTS!$G$2:$G$52))</f>
        <v>0</v>
      </c>
      <c r="L9" s="6"/>
      <c r="M9" s="4">
        <f>IF(L9="",0,LOOKUP(L9,SHIFTS!$F$2:$F$52,SHIFTS!$G$2:$G$52))</f>
        <v>0</v>
      </c>
      <c r="N9" s="6"/>
      <c r="O9" s="4">
        <f>IF(N9="",0,LOOKUP(N9,SHIFTS!$F$2:$F$52,SHIFTS!$G$2:$G$52))</f>
        <v>0</v>
      </c>
    </row>
    <row r="10" spans="1:15" ht="13.5" thickBot="1" x14ac:dyDescent="0.25">
      <c r="A10" s="89">
        <f>'Week 1'!A10</f>
        <v>0</v>
      </c>
      <c r="B10" s="7"/>
      <c r="C10" s="4">
        <f>IF(B10="",0,LOOKUP(B10,SHIFTS!$F$2:$F$52,SHIFTS!$G$2:$G$52))</f>
        <v>0</v>
      </c>
      <c r="D10" s="7"/>
      <c r="E10" s="4">
        <f>IF(D10="",0,LOOKUP(D10,SHIFTS!$F$2:$F$52,SHIFTS!$G$2:$G$52))</f>
        <v>0</v>
      </c>
      <c r="F10" s="7"/>
      <c r="G10" s="4">
        <f>IF(F10="",0,LOOKUP(F10,SHIFTS!$F$2:$F$52,SHIFTS!$G$2:$G$52))</f>
        <v>0</v>
      </c>
      <c r="H10" s="7"/>
      <c r="I10" s="4">
        <f>IF(H10="",0,LOOKUP(H10,SHIFTS!$F$2:$F$52,SHIFTS!$G$2:$G$52))</f>
        <v>0</v>
      </c>
      <c r="J10" s="7"/>
      <c r="K10" s="4">
        <f>IF(J10="",0,LOOKUP(J10,SHIFTS!$F$2:$F$52,SHIFTS!$G$2:$G$52))</f>
        <v>0</v>
      </c>
      <c r="L10" s="7"/>
      <c r="M10" s="4">
        <f>IF(L10="",0,LOOKUP(L10,SHIFTS!$F$2:$F$52,SHIFTS!$G$2:$G$52))</f>
        <v>0</v>
      </c>
      <c r="N10" s="7"/>
      <c r="O10" s="4">
        <f>IF(N10="",0,LOOKUP(N10,SHIFTS!$F$2:$F$52,SHIFTS!$G$2:$G$52))</f>
        <v>0</v>
      </c>
    </row>
    <row r="11" spans="1:15" ht="13.5" thickBot="1" x14ac:dyDescent="0.25">
      <c r="A11" s="90"/>
      <c r="B11" s="8"/>
      <c r="C11" s="4">
        <f>IF(B11="",0,LOOKUP(B11,SHIFTS!$F$2:$F$52,SHIFTS!$G$2:$G$52))</f>
        <v>0</v>
      </c>
      <c r="D11" s="8"/>
      <c r="E11" s="4">
        <f>IF(D11="",0,LOOKUP(D11,SHIFTS!$F$2:$F$52,SHIFTS!$G$2:$G$52))</f>
        <v>0</v>
      </c>
      <c r="F11" s="8"/>
      <c r="G11" s="4">
        <f>IF(F11="",0,LOOKUP(F11,SHIFTS!$F$2:$F$52,SHIFTS!$G$2:$G$52))</f>
        <v>0</v>
      </c>
      <c r="H11" s="8"/>
      <c r="I11" s="4">
        <f>IF(H11="",0,LOOKUP(H11,SHIFTS!$F$2:$F$52,SHIFTS!$G$2:$G$52))</f>
        <v>0</v>
      </c>
      <c r="J11" s="8"/>
      <c r="K11" s="4">
        <f>IF(J11="",0,LOOKUP(J11,SHIFTS!$F$2:$F$52,SHIFTS!$G$2:$G$52))</f>
        <v>0</v>
      </c>
      <c r="L11" s="8"/>
      <c r="M11" s="4">
        <f>IF(L11="",0,LOOKUP(L11,SHIFTS!$F$2:$F$52,SHIFTS!$G$2:$G$52))</f>
        <v>0</v>
      </c>
      <c r="N11" s="8"/>
      <c r="O11" s="4">
        <f>IF(N11="",0,LOOKUP(N11,SHIFTS!$F$2:$F$52,SHIFTS!$G$2:$G$52))</f>
        <v>0</v>
      </c>
    </row>
    <row r="12" spans="1:15" ht="13.5" thickBot="1" x14ac:dyDescent="0.25">
      <c r="A12" s="89">
        <f>'Week 1'!A12</f>
        <v>0</v>
      </c>
      <c r="B12" s="5"/>
      <c r="C12" s="4">
        <f>IF(B12="",0,LOOKUP(B12,SHIFTS!$F$2:$F$52,SHIFTS!$G$2:$G$52))</f>
        <v>0</v>
      </c>
      <c r="D12" s="5"/>
      <c r="E12" s="4">
        <f>IF(D12="",0,LOOKUP(D12,SHIFTS!$F$2:$F$52,SHIFTS!$G$2:$G$52))</f>
        <v>0</v>
      </c>
      <c r="F12" s="5"/>
      <c r="G12" s="4">
        <f>IF(F12="",0,LOOKUP(F12,SHIFTS!$F$2:$F$52,SHIFTS!$G$2:$G$52))</f>
        <v>0</v>
      </c>
      <c r="H12" s="5"/>
      <c r="I12" s="4">
        <f>IF(H12="",0,LOOKUP(H12,SHIFTS!$F$2:$F$52,SHIFTS!$G$2:$G$52))</f>
        <v>0</v>
      </c>
      <c r="J12" s="5"/>
      <c r="K12" s="4">
        <f>IF(J12="",0,LOOKUP(J12,SHIFTS!$F$2:$F$52,SHIFTS!$G$2:$G$52))</f>
        <v>0</v>
      </c>
      <c r="L12" s="5"/>
      <c r="M12" s="4">
        <f>IF(L12="",0,LOOKUP(L12,SHIFTS!$F$2:$F$52,SHIFTS!$G$2:$G$52))</f>
        <v>0</v>
      </c>
      <c r="N12" s="5"/>
      <c r="O12" s="4">
        <f>IF(N12="",0,LOOKUP(N12,SHIFTS!$F$2:$F$52,SHIFTS!$G$2:$G$52))</f>
        <v>0</v>
      </c>
    </row>
    <row r="13" spans="1:15" ht="13.5" thickBot="1" x14ac:dyDescent="0.25">
      <c r="A13" s="90"/>
      <c r="B13" s="6"/>
      <c r="C13" s="4">
        <f>IF(B13="",0,LOOKUP(B13,SHIFTS!$F$2:$F$52,SHIFTS!$G$2:$G$52))</f>
        <v>0</v>
      </c>
      <c r="D13" s="6"/>
      <c r="E13" s="4">
        <f>IF(D13="",0,LOOKUP(D13,SHIFTS!$F$2:$F$52,SHIFTS!$G$2:$G$52))</f>
        <v>0</v>
      </c>
      <c r="F13" s="6"/>
      <c r="G13" s="4">
        <f>IF(F13="",0,LOOKUP(F13,SHIFTS!$F$2:$F$52,SHIFTS!$G$2:$G$52))</f>
        <v>0</v>
      </c>
      <c r="H13" s="6"/>
      <c r="I13" s="4">
        <f>IF(H13="",0,LOOKUP(H13,SHIFTS!$F$2:$F$52,SHIFTS!$G$2:$G$52))</f>
        <v>0</v>
      </c>
      <c r="J13" s="6"/>
      <c r="K13" s="4">
        <f>IF(J13="",0,LOOKUP(J13,SHIFTS!$F$2:$F$52,SHIFTS!$G$2:$G$52))</f>
        <v>0</v>
      </c>
      <c r="L13" s="6"/>
      <c r="M13" s="4">
        <f>IF(L13="",0,LOOKUP(L13,SHIFTS!$F$2:$F$52,SHIFTS!$G$2:$G$52))</f>
        <v>0</v>
      </c>
      <c r="N13" s="6"/>
      <c r="O13" s="4">
        <f>IF(N13="",0,LOOKUP(N13,SHIFTS!$F$2:$F$52,SHIFTS!$G$2:$G$52))</f>
        <v>0</v>
      </c>
    </row>
    <row r="14" spans="1:15" ht="13.5" thickBot="1" x14ac:dyDescent="0.25">
      <c r="A14" s="89">
        <f>'Week 1'!A14</f>
        <v>0</v>
      </c>
      <c r="B14" s="7"/>
      <c r="C14" s="4">
        <f>IF(B14="",0,LOOKUP(B14,SHIFTS!$F$2:$F$52,SHIFTS!$G$2:$G$52))</f>
        <v>0</v>
      </c>
      <c r="D14" s="7"/>
      <c r="E14" s="4">
        <f>IF(D14="",0,LOOKUP(D14,SHIFTS!$F$2:$F$52,SHIFTS!$G$2:$G$52))</f>
        <v>0</v>
      </c>
      <c r="F14" s="7"/>
      <c r="G14" s="4">
        <f>IF(F14="",0,LOOKUP(F14,SHIFTS!$F$2:$F$52,SHIFTS!$G$2:$G$52))</f>
        <v>0</v>
      </c>
      <c r="H14" s="7"/>
      <c r="I14" s="4">
        <f>IF(H14="",0,LOOKUP(H14,SHIFTS!$F$2:$F$52,SHIFTS!$G$2:$G$52))</f>
        <v>0</v>
      </c>
      <c r="J14" s="7"/>
      <c r="K14" s="4">
        <f>IF(J14="",0,LOOKUP(J14,SHIFTS!$F$2:$F$52,SHIFTS!$G$2:$G$52))</f>
        <v>0</v>
      </c>
      <c r="L14" s="7"/>
      <c r="M14" s="4">
        <f>IF(L14="",0,LOOKUP(L14,SHIFTS!$F$2:$F$52,SHIFTS!$G$2:$G$52))</f>
        <v>0</v>
      </c>
      <c r="N14" s="7"/>
      <c r="O14" s="4">
        <f>IF(N14="",0,LOOKUP(N14,SHIFTS!$F$2:$F$52,SHIFTS!$G$2:$G$52))</f>
        <v>0</v>
      </c>
    </row>
    <row r="15" spans="1:15" ht="13.5" thickBot="1" x14ac:dyDescent="0.25">
      <c r="A15" s="90"/>
      <c r="B15" s="8"/>
      <c r="C15" s="4">
        <f>IF(B15="",0,LOOKUP(B15,SHIFTS!$F$2:$F$52,SHIFTS!$G$2:$G$52))</f>
        <v>0</v>
      </c>
      <c r="D15" s="8"/>
      <c r="E15" s="4">
        <f>IF(D15="",0,LOOKUP(D15,SHIFTS!$F$2:$F$52,SHIFTS!$G$2:$G$52))</f>
        <v>0</v>
      </c>
      <c r="F15" s="8"/>
      <c r="G15" s="4">
        <f>IF(F15="",0,LOOKUP(F15,SHIFTS!$F$2:$F$52,SHIFTS!$G$2:$G$52))</f>
        <v>0</v>
      </c>
      <c r="H15" s="8"/>
      <c r="I15" s="4">
        <f>IF(H15="",0,LOOKUP(H15,SHIFTS!$F$2:$F$52,SHIFTS!$G$2:$G$52))</f>
        <v>0</v>
      </c>
      <c r="J15" s="8"/>
      <c r="K15" s="4">
        <f>IF(J15="",0,LOOKUP(J15,SHIFTS!$F$2:$F$52,SHIFTS!$G$2:$G$52))</f>
        <v>0</v>
      </c>
      <c r="L15" s="8"/>
      <c r="M15" s="4">
        <f>IF(L15="",0,LOOKUP(L15,SHIFTS!$F$2:$F$52,SHIFTS!$G$2:$G$52))</f>
        <v>0</v>
      </c>
      <c r="N15" s="8"/>
      <c r="O15" s="4">
        <f>IF(N15="",0,LOOKUP(N15,SHIFTS!$F$2:$F$52,SHIFTS!$G$2:$G$52))</f>
        <v>0</v>
      </c>
    </row>
    <row r="16" spans="1:15" ht="13.5" thickBot="1" x14ac:dyDescent="0.25">
      <c r="A16" s="89">
        <f>'Week 1'!A16</f>
        <v>0</v>
      </c>
      <c r="B16" s="5"/>
      <c r="C16" s="4">
        <f>IF(B16="",0,LOOKUP(B16,SHIFTS!$F$2:$F$52,SHIFTS!$G$2:$G$52))</f>
        <v>0</v>
      </c>
      <c r="D16" s="5"/>
      <c r="E16" s="4">
        <f>IF(D16="",0,LOOKUP(D16,SHIFTS!$F$2:$F$52,SHIFTS!$G$2:$G$52))</f>
        <v>0</v>
      </c>
      <c r="F16" s="5"/>
      <c r="G16" s="4">
        <f>IF(F16="",0,LOOKUP(F16,SHIFTS!$F$2:$F$52,SHIFTS!$G$2:$G$52))</f>
        <v>0</v>
      </c>
      <c r="H16" s="5"/>
      <c r="I16" s="4">
        <f>IF(H16="",0,LOOKUP(H16,SHIFTS!$F$2:$F$52,SHIFTS!$G$2:$G$52))</f>
        <v>0</v>
      </c>
      <c r="J16" s="5"/>
      <c r="K16" s="4">
        <f>IF(J16="",0,LOOKUP(J16,SHIFTS!$F$2:$F$52,SHIFTS!$G$2:$G$52))</f>
        <v>0</v>
      </c>
      <c r="L16" s="5"/>
      <c r="M16" s="4">
        <f>IF(L16="",0,LOOKUP(L16,SHIFTS!$F$2:$F$52,SHIFTS!$G$2:$G$52))</f>
        <v>0</v>
      </c>
      <c r="N16" s="5"/>
      <c r="O16" s="4">
        <f>IF(N16="",0,LOOKUP(N16,SHIFTS!$F$2:$F$52,SHIFTS!$G$2:$G$52))</f>
        <v>0</v>
      </c>
    </row>
    <row r="17" spans="1:15" ht="13.5" thickBot="1" x14ac:dyDescent="0.25">
      <c r="A17" s="90"/>
      <c r="B17" s="6"/>
      <c r="C17" s="4">
        <f>IF(B17="",0,LOOKUP(B17,SHIFTS!$F$2:$F$52,SHIFTS!$G$2:$G$52))</f>
        <v>0</v>
      </c>
      <c r="D17" s="6"/>
      <c r="E17" s="4">
        <f>IF(D17="",0,LOOKUP(D17,SHIFTS!$F$2:$F$52,SHIFTS!$G$2:$G$52))</f>
        <v>0</v>
      </c>
      <c r="F17" s="6"/>
      <c r="G17" s="4">
        <f>IF(F17="",0,LOOKUP(F17,SHIFTS!$F$2:$F$52,SHIFTS!$G$2:$G$52))</f>
        <v>0</v>
      </c>
      <c r="H17" s="6"/>
      <c r="I17" s="4">
        <f>IF(H17="",0,LOOKUP(H17,SHIFTS!$F$2:$F$52,SHIFTS!$G$2:$G$52))</f>
        <v>0</v>
      </c>
      <c r="J17" s="6"/>
      <c r="K17" s="4">
        <f>IF(J17="",0,LOOKUP(J17,SHIFTS!$F$2:$F$52,SHIFTS!$G$2:$G$52))</f>
        <v>0</v>
      </c>
      <c r="L17" s="6"/>
      <c r="M17" s="4">
        <f>IF(L17="",0,LOOKUP(L17,SHIFTS!$F$2:$F$52,SHIFTS!$G$2:$G$52))</f>
        <v>0</v>
      </c>
      <c r="N17" s="6"/>
      <c r="O17" s="4">
        <f>IF(N17="",0,LOOKUP(N17,SHIFTS!$F$2:$F$52,SHIFTS!$G$2:$G$52))</f>
        <v>0</v>
      </c>
    </row>
    <row r="18" spans="1:15" ht="13.5" thickBot="1" x14ac:dyDescent="0.25">
      <c r="A18" s="89">
        <f>'Week 1'!A18</f>
        <v>0</v>
      </c>
      <c r="B18" s="7"/>
      <c r="C18" s="4">
        <f>IF(B18="",0,LOOKUP(B18,SHIFTS!$F$2:$F$52,SHIFTS!$G$2:$G$52))</f>
        <v>0</v>
      </c>
      <c r="D18" s="7"/>
      <c r="E18" s="4">
        <f>IF(D18="",0,LOOKUP(D18,SHIFTS!$F$2:$F$52,SHIFTS!$G$2:$G$52))</f>
        <v>0</v>
      </c>
      <c r="F18" s="7"/>
      <c r="G18" s="4">
        <f>IF(F18="",0,LOOKUP(F18,SHIFTS!$F$2:$F$52,SHIFTS!$G$2:$G$52))</f>
        <v>0</v>
      </c>
      <c r="H18" s="7"/>
      <c r="I18" s="4">
        <f>IF(H18="",0,LOOKUP(H18,SHIFTS!$F$2:$F$52,SHIFTS!$G$2:$G$52))</f>
        <v>0</v>
      </c>
      <c r="J18" s="7"/>
      <c r="K18" s="4">
        <f>IF(J18="",0,LOOKUP(J18,SHIFTS!$F$2:$F$52,SHIFTS!$G$2:$G$52))</f>
        <v>0</v>
      </c>
      <c r="L18" s="7"/>
      <c r="M18" s="4">
        <f>IF(L18="",0,LOOKUP(L18,SHIFTS!$F$2:$F$52,SHIFTS!$G$2:$G$52))</f>
        <v>0</v>
      </c>
      <c r="N18" s="7"/>
      <c r="O18" s="4">
        <f>IF(N18="",0,LOOKUP(N18,SHIFTS!$F$2:$F$52,SHIFTS!$G$2:$G$52))</f>
        <v>0</v>
      </c>
    </row>
    <row r="19" spans="1:15" ht="13.5" thickBot="1" x14ac:dyDescent="0.25">
      <c r="A19" s="90"/>
      <c r="B19" s="8"/>
      <c r="C19" s="4">
        <f>IF(B19="",0,LOOKUP(B19,SHIFTS!$F$2:$F$52,SHIFTS!$G$2:$G$52))</f>
        <v>0</v>
      </c>
      <c r="D19" s="8"/>
      <c r="E19" s="4">
        <f>IF(D19="",0,LOOKUP(D19,SHIFTS!$F$2:$F$52,SHIFTS!$G$2:$G$52))</f>
        <v>0</v>
      </c>
      <c r="F19" s="8"/>
      <c r="G19" s="4">
        <f>IF(F19="",0,LOOKUP(F19,SHIFTS!$F$2:$F$52,SHIFTS!$G$2:$G$52))</f>
        <v>0</v>
      </c>
      <c r="H19" s="8"/>
      <c r="I19" s="4">
        <f>IF(H19="",0,LOOKUP(H19,SHIFTS!$F$2:$F$52,SHIFTS!$G$2:$G$52))</f>
        <v>0</v>
      </c>
      <c r="J19" s="8"/>
      <c r="K19" s="4">
        <f>IF(J19="",0,LOOKUP(J19,SHIFTS!$F$2:$F$52,SHIFTS!$G$2:$G$52))</f>
        <v>0</v>
      </c>
      <c r="L19" s="8"/>
      <c r="M19" s="4">
        <f>IF(L19="",0,LOOKUP(L19,SHIFTS!$F$2:$F$52,SHIFTS!$G$2:$G$52))</f>
        <v>0</v>
      </c>
      <c r="N19" s="8"/>
      <c r="O19" s="4">
        <f>IF(N19="",0,LOOKUP(N19,SHIFTS!$F$2:$F$52,SHIFTS!$G$2:$G$52))</f>
        <v>0</v>
      </c>
    </row>
    <row r="20" spans="1:15" ht="13.5" thickBot="1" x14ac:dyDescent="0.25">
      <c r="A20" s="89">
        <f>'Week 1'!A20</f>
        <v>0</v>
      </c>
      <c r="B20" s="5"/>
      <c r="C20" s="4">
        <f>IF(B20="",0,LOOKUP(B20,SHIFTS!$F$2:$F$52,SHIFTS!$G$2:$G$52))</f>
        <v>0</v>
      </c>
      <c r="D20" s="5"/>
      <c r="E20" s="4">
        <f>IF(D20="",0,LOOKUP(D20,SHIFTS!$F$2:$F$52,SHIFTS!$G$2:$G$52))</f>
        <v>0</v>
      </c>
      <c r="F20" s="5"/>
      <c r="G20" s="4">
        <f>IF(F20="",0,LOOKUP(F20,SHIFTS!$F$2:$F$52,SHIFTS!$G$2:$G$52))</f>
        <v>0</v>
      </c>
      <c r="H20" s="5"/>
      <c r="I20" s="4">
        <f>IF(H20="",0,LOOKUP(H20,SHIFTS!$F$2:$F$52,SHIFTS!$G$2:$G$52))</f>
        <v>0</v>
      </c>
      <c r="J20" s="5"/>
      <c r="K20" s="4">
        <f>IF(J20="",0,LOOKUP(J20,SHIFTS!$F$2:$F$52,SHIFTS!$G$2:$G$52))</f>
        <v>0</v>
      </c>
      <c r="L20" s="5"/>
      <c r="M20" s="4">
        <f>IF(L20="",0,LOOKUP(L20,SHIFTS!$F$2:$F$52,SHIFTS!$G$2:$G$52))</f>
        <v>0</v>
      </c>
      <c r="N20" s="5"/>
      <c r="O20" s="4">
        <f>IF(N20="",0,LOOKUP(N20,SHIFTS!$F$2:$F$52,SHIFTS!$G$2:$G$52))</f>
        <v>0</v>
      </c>
    </row>
    <row r="21" spans="1:15" ht="12.75" customHeight="1" thickBot="1" x14ac:dyDescent="0.25">
      <c r="A21" s="90"/>
      <c r="B21" s="6"/>
      <c r="C21" s="4">
        <f>IF(B21="",0,LOOKUP(B21,SHIFTS!$F$2:$F$52,SHIFTS!$G$2:$G$52))</f>
        <v>0</v>
      </c>
      <c r="D21" s="6"/>
      <c r="E21" s="4">
        <f>IF(D21="",0,LOOKUP(D21,SHIFTS!$F$2:$F$52,SHIFTS!$G$2:$G$52))</f>
        <v>0</v>
      </c>
      <c r="F21" s="6"/>
      <c r="G21" s="4">
        <f>IF(F21="",0,LOOKUP(F21,SHIFTS!$F$2:$F$52,SHIFTS!$G$2:$G$52))</f>
        <v>0</v>
      </c>
      <c r="H21" s="6"/>
      <c r="I21" s="4">
        <f>IF(H21="",0,LOOKUP(H21,SHIFTS!$F$2:$F$52,SHIFTS!$G$2:$G$52))</f>
        <v>0</v>
      </c>
      <c r="J21" s="6"/>
      <c r="K21" s="4">
        <f>IF(J21="",0,LOOKUP(J21,SHIFTS!$F$2:$F$52,SHIFTS!$G$2:$G$52))</f>
        <v>0</v>
      </c>
      <c r="L21" s="6"/>
      <c r="M21" s="4">
        <f>IF(L21="",0,LOOKUP(L21,SHIFTS!$F$2:$F$52,SHIFTS!$G$2:$G$52))</f>
        <v>0</v>
      </c>
      <c r="N21" s="6"/>
      <c r="O21" s="4">
        <f>IF(N21="",0,LOOKUP(N21,SHIFTS!$F$2:$F$52,SHIFTS!$G$2:$G$52))</f>
        <v>0</v>
      </c>
    </row>
    <row r="22" spans="1:15" ht="13.5" thickBot="1" x14ac:dyDescent="0.25">
      <c r="A22" s="89">
        <f>'Week 1'!A22</f>
        <v>0</v>
      </c>
      <c r="B22" s="7"/>
      <c r="C22" s="4">
        <f>IF(B22="",0,LOOKUP(B22,SHIFTS!$F$2:$F$52,SHIFTS!$G$2:$G$52))</f>
        <v>0</v>
      </c>
      <c r="D22" s="7"/>
      <c r="E22" s="4">
        <f>IF(D22="",0,LOOKUP(D22,SHIFTS!$F$2:$F$52,SHIFTS!$G$2:$G$52))</f>
        <v>0</v>
      </c>
      <c r="F22" s="7"/>
      <c r="G22" s="4">
        <f>IF(F22="",0,LOOKUP(F22,SHIFTS!$F$2:$F$52,SHIFTS!$G$2:$G$52))</f>
        <v>0</v>
      </c>
      <c r="H22" s="7"/>
      <c r="I22" s="4">
        <f>IF(H22="",0,LOOKUP(H22,SHIFTS!$F$2:$F$52,SHIFTS!$G$2:$G$52))</f>
        <v>0</v>
      </c>
      <c r="J22" s="7"/>
      <c r="K22" s="4">
        <f>IF(J22="",0,LOOKUP(J22,SHIFTS!$F$2:$F$52,SHIFTS!$G$2:$G$52))</f>
        <v>0</v>
      </c>
      <c r="L22" s="7"/>
      <c r="M22" s="4">
        <f>IF(L22="",0,LOOKUP(L22,SHIFTS!$F$2:$F$52,SHIFTS!$G$2:$G$52))</f>
        <v>0</v>
      </c>
      <c r="N22" s="7"/>
      <c r="O22" s="4">
        <f>IF(N22="",0,LOOKUP(N22,SHIFTS!$F$2:$F$52,SHIFTS!$G$2:$G$52))</f>
        <v>0</v>
      </c>
    </row>
    <row r="23" spans="1:15" ht="13.5" thickBot="1" x14ac:dyDescent="0.25">
      <c r="A23" s="90"/>
      <c r="B23" s="8"/>
      <c r="C23" s="4">
        <f>IF(B23="",0,LOOKUP(B23,SHIFTS!$F$2:$F$52,SHIFTS!$G$2:$G$52))</f>
        <v>0</v>
      </c>
      <c r="D23" s="8"/>
      <c r="E23" s="4">
        <f>IF(D23="",0,LOOKUP(D23,SHIFTS!$F$2:$F$52,SHIFTS!$G$2:$G$52))</f>
        <v>0</v>
      </c>
      <c r="F23" s="8"/>
      <c r="G23" s="4">
        <f>IF(F23="",0,LOOKUP(F23,SHIFTS!$F$2:$F$52,SHIFTS!$G$2:$G$52))</f>
        <v>0</v>
      </c>
      <c r="H23" s="8"/>
      <c r="I23" s="4">
        <f>IF(H23="",0,LOOKUP(H23,SHIFTS!$F$2:$F$52,SHIFTS!$G$2:$G$52))</f>
        <v>0</v>
      </c>
      <c r="J23" s="8"/>
      <c r="K23" s="4">
        <f>IF(J23="",0,LOOKUP(J23,SHIFTS!$F$2:$F$52,SHIFTS!$G$2:$G$52))</f>
        <v>0</v>
      </c>
      <c r="L23" s="8"/>
      <c r="M23" s="4">
        <f>IF(L23="",0,LOOKUP(L23,SHIFTS!$F$2:$F$52,SHIFTS!$G$2:$G$52))</f>
        <v>0</v>
      </c>
      <c r="N23" s="8"/>
      <c r="O23" s="4">
        <f>IF(N23="",0,LOOKUP(N23,SHIFTS!$F$2:$F$52,SHIFTS!$G$2:$G$52))</f>
        <v>0</v>
      </c>
    </row>
    <row r="24" spans="1:15" ht="13.5" thickBot="1" x14ac:dyDescent="0.25">
      <c r="A24" s="89">
        <f>'Week 1'!A24</f>
        <v>0</v>
      </c>
      <c r="B24" s="5"/>
      <c r="C24" s="4">
        <f>IF(B24="",0,LOOKUP(B24,SHIFTS!$F$2:$F$52,SHIFTS!$G$2:$G$52))</f>
        <v>0</v>
      </c>
      <c r="D24" s="5"/>
      <c r="E24" s="4">
        <f>IF(D24="",0,LOOKUP(D24,SHIFTS!$F$2:$F$52,SHIFTS!$G$2:$G$52))</f>
        <v>0</v>
      </c>
      <c r="F24" s="5"/>
      <c r="G24" s="4">
        <f>IF(F24="",0,LOOKUP(F24,SHIFTS!$F$2:$F$52,SHIFTS!$G$2:$G$52))</f>
        <v>0</v>
      </c>
      <c r="H24" s="5"/>
      <c r="I24" s="4">
        <f>IF(H24="",0,LOOKUP(H24,SHIFTS!$F$2:$F$52,SHIFTS!$G$2:$G$52))</f>
        <v>0</v>
      </c>
      <c r="J24" s="5"/>
      <c r="K24" s="4">
        <f>IF(J24="",0,LOOKUP(J24,SHIFTS!$F$2:$F$52,SHIFTS!$G$2:$G$52))</f>
        <v>0</v>
      </c>
      <c r="L24" s="5"/>
      <c r="M24" s="4">
        <f>IF(L24="",0,LOOKUP(L24,SHIFTS!$F$2:$F$52,SHIFTS!$G$2:$G$52))</f>
        <v>0</v>
      </c>
      <c r="N24" s="5"/>
      <c r="O24" s="4">
        <f>IF(N24="",0,LOOKUP(N24,SHIFTS!$F$2:$F$52,SHIFTS!$G$2:$G$52))</f>
        <v>0</v>
      </c>
    </row>
    <row r="25" spans="1:15" ht="13.5" thickBot="1" x14ac:dyDescent="0.25">
      <c r="A25" s="90"/>
      <c r="B25" s="6"/>
      <c r="C25" s="4">
        <f>IF(B25="",0,LOOKUP(B25,SHIFTS!$F$2:$F$52,SHIFTS!$G$2:$G$52))</f>
        <v>0</v>
      </c>
      <c r="D25" s="6"/>
      <c r="E25" s="4">
        <f>IF(D25="",0,LOOKUP(D25,SHIFTS!$F$2:$F$52,SHIFTS!$G$2:$G$52))</f>
        <v>0</v>
      </c>
      <c r="F25" s="6"/>
      <c r="G25" s="4">
        <f>IF(F25="",0,LOOKUP(F25,SHIFTS!$F$2:$F$52,SHIFTS!$G$2:$G$52))</f>
        <v>0</v>
      </c>
      <c r="H25" s="6"/>
      <c r="I25" s="4">
        <f>IF(H25="",0,LOOKUP(H25,SHIFTS!$F$2:$F$52,SHIFTS!$G$2:$G$52))</f>
        <v>0</v>
      </c>
      <c r="J25" s="6"/>
      <c r="K25" s="4">
        <f>IF(J25="",0,LOOKUP(J25,SHIFTS!$F$2:$F$52,SHIFTS!$G$2:$G$52))</f>
        <v>0</v>
      </c>
      <c r="L25" s="6"/>
      <c r="M25" s="4">
        <f>IF(L25="",0,LOOKUP(L25,SHIFTS!$F$2:$F$52,SHIFTS!$G$2:$G$52))</f>
        <v>0</v>
      </c>
      <c r="N25" s="6"/>
      <c r="O25" s="4">
        <f>IF(N25="",0,LOOKUP(N25,SHIFTS!$F$2:$F$52,SHIFTS!$G$2:$G$52))</f>
        <v>0</v>
      </c>
    </row>
    <row r="26" spans="1:15" ht="13.5" thickBot="1" x14ac:dyDescent="0.25">
      <c r="A26" s="89">
        <f>'Week 1'!A26</f>
        <v>0</v>
      </c>
      <c r="B26" s="7"/>
      <c r="C26" s="4">
        <f>IF(B26="",0,LOOKUP(B26,SHIFTS!$F$2:$F$52,SHIFTS!$G$2:$G$52))</f>
        <v>0</v>
      </c>
      <c r="D26" s="7"/>
      <c r="E26" s="4">
        <f>IF(D26="",0,LOOKUP(D26,SHIFTS!$F$2:$F$52,SHIFTS!$G$2:$G$52))</f>
        <v>0</v>
      </c>
      <c r="F26" s="7"/>
      <c r="G26" s="4">
        <f>IF(F26="",0,LOOKUP(F26,SHIFTS!$F$2:$F$52,SHIFTS!$G$2:$G$52))</f>
        <v>0</v>
      </c>
      <c r="H26" s="7"/>
      <c r="I26" s="4">
        <f>IF(H26="",0,LOOKUP(H26,SHIFTS!$F$2:$F$52,SHIFTS!$G$2:$G$52))</f>
        <v>0</v>
      </c>
      <c r="J26" s="7"/>
      <c r="K26" s="4">
        <f>IF(J26="",0,LOOKUP(J26,SHIFTS!$F$2:$F$52,SHIFTS!$G$2:$G$52))</f>
        <v>0</v>
      </c>
      <c r="L26" s="7"/>
      <c r="M26" s="4">
        <f>IF(L26="",0,LOOKUP(L26,SHIFTS!$F$2:$F$52,SHIFTS!$G$2:$G$52))</f>
        <v>0</v>
      </c>
      <c r="N26" s="7"/>
      <c r="O26" s="4">
        <f>IF(N26="",0,LOOKUP(N26,SHIFTS!$F$2:$F$52,SHIFTS!$G$2:$G$52))</f>
        <v>0</v>
      </c>
    </row>
    <row r="27" spans="1:15" ht="13.5" thickBot="1" x14ac:dyDescent="0.25">
      <c r="A27" s="90"/>
      <c r="B27" s="8"/>
      <c r="C27" s="4">
        <f>IF(B27="",0,LOOKUP(B27,SHIFTS!$F$2:$F$52,SHIFTS!$G$2:$G$52))</f>
        <v>0</v>
      </c>
      <c r="D27" s="8"/>
      <c r="E27" s="4">
        <f>IF(D27="",0,LOOKUP(D27,SHIFTS!$F$2:$F$52,SHIFTS!$G$2:$G$52))</f>
        <v>0</v>
      </c>
      <c r="F27" s="8"/>
      <c r="G27" s="4">
        <f>IF(F27="",0,LOOKUP(F27,SHIFTS!$F$2:$F$52,SHIFTS!$G$2:$G$52))</f>
        <v>0</v>
      </c>
      <c r="H27" s="8"/>
      <c r="I27" s="4">
        <f>IF(H27="",0,LOOKUP(H27,SHIFTS!$F$2:$F$52,SHIFTS!$G$2:$G$52))</f>
        <v>0</v>
      </c>
      <c r="J27" s="8"/>
      <c r="K27" s="4">
        <f>IF(J27="",0,LOOKUP(J27,SHIFTS!$F$2:$F$52,SHIFTS!$G$2:$G$52))</f>
        <v>0</v>
      </c>
      <c r="L27" s="8"/>
      <c r="M27" s="4">
        <f>IF(L27="",0,LOOKUP(L27,SHIFTS!$F$2:$F$52,SHIFTS!$G$2:$G$52))</f>
        <v>0</v>
      </c>
      <c r="N27" s="8"/>
      <c r="O27" s="4">
        <f>IF(N27="",0,LOOKUP(N27,SHIFTS!$F$2:$F$52,SHIFTS!$G$2:$G$52))</f>
        <v>0</v>
      </c>
    </row>
    <row r="28" spans="1:15" ht="13.5" thickBot="1" x14ac:dyDescent="0.25">
      <c r="A28" s="89">
        <f>'Week 1'!A28</f>
        <v>0</v>
      </c>
      <c r="B28" s="5"/>
      <c r="C28" s="4">
        <f>IF(B28="",0,LOOKUP(B28,SHIFTS!$F$2:$F$52,SHIFTS!$G$2:$G$52))</f>
        <v>0</v>
      </c>
      <c r="D28" s="5"/>
      <c r="E28" s="4">
        <f>IF(D28="",0,LOOKUP(D28,SHIFTS!$F$2:$F$52,SHIFTS!$G$2:$G$52))</f>
        <v>0</v>
      </c>
      <c r="F28" s="5"/>
      <c r="G28" s="4">
        <f>IF(F28="",0,LOOKUP(F28,SHIFTS!$F$2:$F$52,SHIFTS!$G$2:$G$52))</f>
        <v>0</v>
      </c>
      <c r="H28" s="5"/>
      <c r="I28" s="4">
        <f>IF(H28="",0,LOOKUP(H28,SHIFTS!$F$2:$F$52,SHIFTS!$G$2:$G$52))</f>
        <v>0</v>
      </c>
      <c r="J28" s="5"/>
      <c r="K28" s="4">
        <f>IF(J28="",0,LOOKUP(J28,SHIFTS!$F$2:$F$52,SHIFTS!$G$2:$G$52))</f>
        <v>0</v>
      </c>
      <c r="L28" s="5"/>
      <c r="M28" s="4">
        <f>IF(L28="",0,LOOKUP(L28,SHIFTS!$F$2:$F$52,SHIFTS!$G$2:$G$52))</f>
        <v>0</v>
      </c>
      <c r="N28" s="5"/>
      <c r="O28" s="4">
        <f>IF(N28="",0,LOOKUP(N28,SHIFTS!$F$2:$F$52,SHIFTS!$G$2:$G$52))</f>
        <v>0</v>
      </c>
    </row>
    <row r="29" spans="1:15" ht="13.5" thickBot="1" x14ac:dyDescent="0.25">
      <c r="A29" s="90"/>
      <c r="B29" s="6"/>
      <c r="C29" s="4">
        <f>IF(B29="",0,LOOKUP(B29,SHIFTS!$F$2:$F$52,SHIFTS!$G$2:$G$52))</f>
        <v>0</v>
      </c>
      <c r="D29" s="6"/>
      <c r="E29" s="4">
        <f>IF(D29="",0,LOOKUP(D29,SHIFTS!$F$2:$F$52,SHIFTS!$G$2:$G$52))</f>
        <v>0</v>
      </c>
      <c r="F29" s="6"/>
      <c r="G29" s="4">
        <f>IF(F29="",0,LOOKUP(F29,SHIFTS!$F$2:$F$52,SHIFTS!$G$2:$G$52))</f>
        <v>0</v>
      </c>
      <c r="H29" s="6"/>
      <c r="I29" s="4">
        <f>IF(H29="",0,LOOKUP(H29,SHIFTS!$F$2:$F$52,SHIFTS!$G$2:$G$52))</f>
        <v>0</v>
      </c>
      <c r="J29" s="6"/>
      <c r="K29" s="4">
        <f>IF(J29="",0,LOOKUP(J29,SHIFTS!$F$2:$F$52,SHIFTS!$G$2:$G$52))</f>
        <v>0</v>
      </c>
      <c r="L29" s="6"/>
      <c r="M29" s="4">
        <f>IF(L29="",0,LOOKUP(L29,SHIFTS!$F$2:$F$52,SHIFTS!$G$2:$G$52))</f>
        <v>0</v>
      </c>
      <c r="N29" s="6"/>
      <c r="O29" s="4">
        <f>IF(N29="",0,LOOKUP(N29,SHIFTS!$F$2:$F$52,SHIFTS!$G$2:$G$52))</f>
        <v>0</v>
      </c>
    </row>
    <row r="30" spans="1:15" ht="13.5" thickBot="1" x14ac:dyDescent="0.25">
      <c r="A30" s="89">
        <f>'Week 1'!A30</f>
        <v>0</v>
      </c>
      <c r="B30" s="7"/>
      <c r="C30" s="4">
        <f>IF(B30="",0,LOOKUP(B30,SHIFTS!$F$2:$F$52,SHIFTS!$G$2:$G$52))</f>
        <v>0</v>
      </c>
      <c r="D30" s="7"/>
      <c r="E30" s="4">
        <f>IF(D30="",0,LOOKUP(D30,SHIFTS!$F$2:$F$52,SHIFTS!$G$2:$G$52))</f>
        <v>0</v>
      </c>
      <c r="F30" s="7"/>
      <c r="G30" s="4">
        <f>IF(F30="",0,LOOKUP(F30,SHIFTS!$F$2:$F$52,SHIFTS!$G$2:$G$52))</f>
        <v>0</v>
      </c>
      <c r="H30" s="7"/>
      <c r="I30" s="4">
        <f>IF(H30="",0,LOOKUP(H30,SHIFTS!$F$2:$F$52,SHIFTS!$G$2:$G$52))</f>
        <v>0</v>
      </c>
      <c r="J30" s="7"/>
      <c r="K30" s="4">
        <f>IF(J30="",0,LOOKUP(J30,SHIFTS!$F$2:$F$52,SHIFTS!$G$2:$G$52))</f>
        <v>0</v>
      </c>
      <c r="L30" s="7"/>
      <c r="M30" s="4">
        <f>IF(L30="",0,LOOKUP(L30,SHIFTS!$F$2:$F$52,SHIFTS!$G$2:$G$52))</f>
        <v>0</v>
      </c>
      <c r="N30" s="7"/>
      <c r="O30" s="4">
        <f>IF(N30="",0,LOOKUP(N30,SHIFTS!$F$2:$F$52,SHIFTS!$G$2:$G$52))</f>
        <v>0</v>
      </c>
    </row>
    <row r="31" spans="1:15" ht="13.5" thickBot="1" x14ac:dyDescent="0.25">
      <c r="A31" s="90"/>
      <c r="B31" s="8"/>
      <c r="C31" s="4">
        <f>IF(B31="",0,LOOKUP(B31,SHIFTS!$F$2:$F$52,SHIFTS!$G$2:$G$52))</f>
        <v>0</v>
      </c>
      <c r="D31" s="8"/>
      <c r="E31" s="4">
        <f>IF(D31="",0,LOOKUP(D31,SHIFTS!$F$2:$F$52,SHIFTS!$G$2:$G$52))</f>
        <v>0</v>
      </c>
      <c r="F31" s="8"/>
      <c r="G31" s="4">
        <f>IF(F31="",0,LOOKUP(F31,SHIFTS!$F$2:$F$52,SHIFTS!$G$2:$G$52))</f>
        <v>0</v>
      </c>
      <c r="H31" s="8"/>
      <c r="I31" s="4">
        <f>IF(H31="",0,LOOKUP(H31,SHIFTS!$F$2:$F$52,SHIFTS!$G$2:$G$52))</f>
        <v>0</v>
      </c>
      <c r="J31" s="8"/>
      <c r="K31" s="4">
        <f>IF(J31="",0,LOOKUP(J31,SHIFTS!$F$2:$F$52,SHIFTS!$G$2:$G$52))</f>
        <v>0</v>
      </c>
      <c r="L31" s="8"/>
      <c r="M31" s="4">
        <f>IF(L31="",0,LOOKUP(L31,SHIFTS!$F$2:$F$52,SHIFTS!$G$2:$G$52))</f>
        <v>0</v>
      </c>
      <c r="N31" s="8"/>
      <c r="O31" s="4">
        <f>IF(N31="",0,LOOKUP(N31,SHIFTS!$F$2:$F$52,SHIFTS!$G$2:$G$52))</f>
        <v>0</v>
      </c>
    </row>
    <row r="32" spans="1:15" ht="13.5" thickBot="1" x14ac:dyDescent="0.25">
      <c r="A32" s="89">
        <f>'Week 1'!A32</f>
        <v>0</v>
      </c>
      <c r="B32" s="5"/>
      <c r="C32" s="4">
        <f>IF(B32="",0,LOOKUP(B32,SHIFTS!$F$2:$F$52,SHIFTS!$G$2:$G$52))</f>
        <v>0</v>
      </c>
      <c r="D32" s="5"/>
      <c r="E32" s="4">
        <f>IF(D32="",0,LOOKUP(D32,SHIFTS!$F$2:$F$52,SHIFTS!$G$2:$G$52))</f>
        <v>0</v>
      </c>
      <c r="F32" s="5"/>
      <c r="G32" s="4">
        <f>IF(F32="",0,LOOKUP(F32,SHIFTS!$F$2:$F$52,SHIFTS!$G$2:$G$52))</f>
        <v>0</v>
      </c>
      <c r="H32" s="5"/>
      <c r="I32" s="4">
        <f>IF(H32="",0,LOOKUP(H32,SHIFTS!$F$2:$F$52,SHIFTS!$G$2:$G$52))</f>
        <v>0</v>
      </c>
      <c r="J32" s="5"/>
      <c r="K32" s="4">
        <f>IF(J32="",0,LOOKUP(J32,SHIFTS!$F$2:$F$52,SHIFTS!$G$2:$G$52))</f>
        <v>0</v>
      </c>
      <c r="L32" s="5"/>
      <c r="M32" s="4">
        <f>IF(L32="",0,LOOKUP(L32,SHIFTS!$F$2:$F$52,SHIFTS!$G$2:$G$52))</f>
        <v>0</v>
      </c>
      <c r="N32" s="5"/>
      <c r="O32" s="4">
        <f>IF(N32="",0,LOOKUP(N32,SHIFTS!$F$2:$F$52,SHIFTS!$G$2:$G$52))</f>
        <v>0</v>
      </c>
    </row>
    <row r="33" spans="1:15" ht="13.5" thickBot="1" x14ac:dyDescent="0.25">
      <c r="A33" s="90"/>
      <c r="B33" s="6"/>
      <c r="C33" s="4">
        <f>IF(B33="",0,LOOKUP(B33,SHIFTS!$F$2:$F$52,SHIFTS!$G$2:$G$52))</f>
        <v>0</v>
      </c>
      <c r="D33" s="6"/>
      <c r="E33" s="4">
        <f>IF(D33="",0,LOOKUP(D33,SHIFTS!$F$2:$F$52,SHIFTS!$G$2:$G$52))</f>
        <v>0</v>
      </c>
      <c r="F33" s="6"/>
      <c r="G33" s="4">
        <f>IF(F33="",0,LOOKUP(F33,SHIFTS!$F$2:$F$52,SHIFTS!$G$2:$G$52))</f>
        <v>0</v>
      </c>
      <c r="H33" s="6"/>
      <c r="I33" s="4">
        <f>IF(H33="",0,LOOKUP(H33,SHIFTS!$F$2:$F$52,SHIFTS!$G$2:$G$52))</f>
        <v>0</v>
      </c>
      <c r="J33" s="6"/>
      <c r="K33" s="4">
        <f>IF(J33="",0,LOOKUP(J33,SHIFTS!$F$2:$F$52,SHIFTS!$G$2:$G$52))</f>
        <v>0</v>
      </c>
      <c r="L33" s="6"/>
      <c r="M33" s="4">
        <f>IF(L33="",0,LOOKUP(L33,SHIFTS!$F$2:$F$52,SHIFTS!$G$2:$G$52))</f>
        <v>0</v>
      </c>
      <c r="N33" s="6"/>
      <c r="O33" s="4">
        <f>IF(N33="",0,LOOKUP(N33,SHIFTS!$F$2:$F$52,SHIFTS!$G$2:$G$52))</f>
        <v>0</v>
      </c>
    </row>
    <row r="34" spans="1:15" ht="13.5" thickBot="1" x14ac:dyDescent="0.25">
      <c r="A34" s="89">
        <f>'Week 1'!A34</f>
        <v>0</v>
      </c>
      <c r="B34" s="7"/>
      <c r="C34" s="4">
        <f>IF(B34="",0,LOOKUP(B34,SHIFTS!$F$2:$F$52,SHIFTS!$G$2:$G$52))</f>
        <v>0</v>
      </c>
      <c r="D34" s="7"/>
      <c r="E34" s="4">
        <f>IF(D34="",0,LOOKUP(D34,SHIFTS!$F$2:$F$52,SHIFTS!$G$2:$G$52))</f>
        <v>0</v>
      </c>
      <c r="F34" s="7"/>
      <c r="G34" s="4">
        <f>IF(F34="",0,LOOKUP(F34,SHIFTS!$F$2:$F$52,SHIFTS!$G$2:$G$52))</f>
        <v>0</v>
      </c>
      <c r="H34" s="7"/>
      <c r="I34" s="4">
        <f>IF(H34="",0,LOOKUP(H34,SHIFTS!$F$2:$F$52,SHIFTS!$G$2:$G$52))</f>
        <v>0</v>
      </c>
      <c r="J34" s="7"/>
      <c r="K34" s="4">
        <f>IF(J34="",0,LOOKUP(J34,SHIFTS!$F$2:$F$52,SHIFTS!$G$2:$G$52))</f>
        <v>0</v>
      </c>
      <c r="L34" s="7"/>
      <c r="M34" s="4">
        <f>IF(L34="",0,LOOKUP(L34,SHIFTS!$F$2:$F$52,SHIFTS!$G$2:$G$52))</f>
        <v>0</v>
      </c>
      <c r="N34" s="7"/>
      <c r="O34" s="4">
        <f>IF(N34="",0,LOOKUP(N34,SHIFTS!$F$2:$F$52,SHIFTS!$G$2:$G$52))</f>
        <v>0</v>
      </c>
    </row>
    <row r="35" spans="1:15" ht="13.5" thickBot="1" x14ac:dyDescent="0.25">
      <c r="A35" s="90"/>
      <c r="B35" s="8"/>
      <c r="C35" s="4">
        <f>IF(B35="",0,LOOKUP(B35,SHIFTS!$F$2:$F$52,SHIFTS!$G$2:$G$52))</f>
        <v>0</v>
      </c>
      <c r="D35" s="8"/>
      <c r="E35" s="4">
        <f>IF(D35="",0,LOOKUP(D35,SHIFTS!$F$2:$F$52,SHIFTS!$G$2:$G$52))</f>
        <v>0</v>
      </c>
      <c r="F35" s="8"/>
      <c r="G35" s="4">
        <f>IF(F35="",0,LOOKUP(F35,SHIFTS!$F$2:$F$52,SHIFTS!$G$2:$G$52))</f>
        <v>0</v>
      </c>
      <c r="H35" s="8"/>
      <c r="I35" s="4">
        <f>IF(H35="",0,LOOKUP(H35,SHIFTS!$F$2:$F$52,SHIFTS!$G$2:$G$52))</f>
        <v>0</v>
      </c>
      <c r="J35" s="8"/>
      <c r="K35" s="4">
        <f>IF(J35="",0,LOOKUP(J35,SHIFTS!$F$2:$F$52,SHIFTS!$G$2:$G$52))</f>
        <v>0</v>
      </c>
      <c r="L35" s="8"/>
      <c r="M35" s="4">
        <f>IF(L35="",0,LOOKUP(L35,SHIFTS!$F$2:$F$52,SHIFTS!$G$2:$G$52))</f>
        <v>0</v>
      </c>
      <c r="N35" s="8"/>
      <c r="O35" s="4">
        <f>IF(N35="",0,LOOKUP(N35,SHIFTS!$F$2:$F$52,SHIFTS!$G$2:$G$52))</f>
        <v>0</v>
      </c>
    </row>
    <row r="36" spans="1:15" ht="13.5" thickBot="1" x14ac:dyDescent="0.25">
      <c r="A36" s="89">
        <f>'Week 1'!A36</f>
        <v>0</v>
      </c>
      <c r="B36" s="5"/>
      <c r="C36" s="4">
        <f>IF(B36="",0,LOOKUP(B36,SHIFTS!$F$2:$F$52,SHIFTS!$G$2:$G$52))</f>
        <v>0</v>
      </c>
      <c r="D36" s="5"/>
      <c r="E36" s="4">
        <f>IF(D36="",0,LOOKUP(D36,SHIFTS!$F$2:$F$52,SHIFTS!$G$2:$G$52))</f>
        <v>0</v>
      </c>
      <c r="F36" s="5"/>
      <c r="G36" s="4">
        <f>IF(F36="",0,LOOKUP(F36,SHIFTS!$F$2:$F$52,SHIFTS!$G$2:$G$52))</f>
        <v>0</v>
      </c>
      <c r="H36" s="5"/>
      <c r="I36" s="4">
        <f>IF(H36="",0,LOOKUP(H36,SHIFTS!$F$2:$F$52,SHIFTS!$G$2:$G$52))</f>
        <v>0</v>
      </c>
      <c r="J36" s="5"/>
      <c r="K36" s="4">
        <f>IF(J36="",0,LOOKUP(J36,SHIFTS!$F$2:$F$52,SHIFTS!$G$2:$G$52))</f>
        <v>0</v>
      </c>
      <c r="L36" s="5"/>
      <c r="M36" s="4">
        <f>IF(L36="",0,LOOKUP(L36,SHIFTS!$F$2:$F$52,SHIFTS!$G$2:$G$52))</f>
        <v>0</v>
      </c>
      <c r="N36" s="5"/>
      <c r="O36" s="4">
        <f>IF(N36="",0,LOOKUP(N36,SHIFTS!$F$2:$F$52,SHIFTS!$G$2:$G$52))</f>
        <v>0</v>
      </c>
    </row>
    <row r="37" spans="1:15" ht="13.5" thickBot="1" x14ac:dyDescent="0.25">
      <c r="A37" s="90"/>
      <c r="B37" s="6"/>
      <c r="C37" s="4">
        <f>IF(B37="",0,LOOKUP(B37,SHIFTS!$F$2:$F$52,SHIFTS!$G$2:$G$52))</f>
        <v>0</v>
      </c>
      <c r="D37" s="6"/>
      <c r="E37" s="4">
        <f>IF(D37="",0,LOOKUP(D37,SHIFTS!$F$2:$F$52,SHIFTS!$G$2:$G$52))</f>
        <v>0</v>
      </c>
      <c r="F37" s="6"/>
      <c r="G37" s="4">
        <f>IF(F37="",0,LOOKUP(F37,SHIFTS!$F$2:$F$52,SHIFTS!$G$2:$G$52))</f>
        <v>0</v>
      </c>
      <c r="H37" s="6"/>
      <c r="I37" s="4">
        <f>IF(H37="",0,LOOKUP(H37,SHIFTS!$F$2:$F$52,SHIFTS!$G$2:$G$52))</f>
        <v>0</v>
      </c>
      <c r="J37" s="6"/>
      <c r="K37" s="4">
        <f>IF(J37="",0,LOOKUP(J37,SHIFTS!$F$2:$F$52,SHIFTS!$G$2:$G$52))</f>
        <v>0</v>
      </c>
      <c r="L37" s="6"/>
      <c r="M37" s="4">
        <f>IF(L37="",0,LOOKUP(L37,SHIFTS!$F$2:$F$52,SHIFTS!$G$2:$G$52))</f>
        <v>0</v>
      </c>
      <c r="N37" s="6"/>
      <c r="O37" s="4">
        <f>IF(N37="",0,LOOKUP(N37,SHIFTS!$F$2:$F$52,SHIFTS!$G$2:$G$52))</f>
        <v>0</v>
      </c>
    </row>
    <row r="38" spans="1:15" ht="13.5" thickBot="1" x14ac:dyDescent="0.25">
      <c r="A38" s="89">
        <f>'Week 1'!A38</f>
        <v>0</v>
      </c>
      <c r="B38" s="7"/>
      <c r="C38" s="4">
        <f>IF(B38="",0,LOOKUP(B38,SHIFTS!$F$2:$F$52,SHIFTS!$G$2:$G$52))</f>
        <v>0</v>
      </c>
      <c r="D38" s="7"/>
      <c r="E38" s="4">
        <f>IF(D38="",0,LOOKUP(D38,SHIFTS!$F$2:$F$52,SHIFTS!$G$2:$G$52))</f>
        <v>0</v>
      </c>
      <c r="F38" s="7"/>
      <c r="G38" s="4">
        <f>IF(F38="",0,LOOKUP(F38,SHIFTS!$F$2:$F$52,SHIFTS!$G$2:$G$52))</f>
        <v>0</v>
      </c>
      <c r="H38" s="7"/>
      <c r="I38" s="4">
        <f>IF(H38="",0,LOOKUP(H38,SHIFTS!$F$2:$F$52,SHIFTS!$G$2:$G$52))</f>
        <v>0</v>
      </c>
      <c r="J38" s="7"/>
      <c r="K38" s="4">
        <f>IF(J38="",0,LOOKUP(J38,SHIFTS!$F$2:$F$52,SHIFTS!$G$2:$G$52))</f>
        <v>0</v>
      </c>
      <c r="L38" s="7"/>
      <c r="M38" s="4">
        <f>IF(L38="",0,LOOKUP(L38,SHIFTS!$F$2:$F$52,SHIFTS!$G$2:$G$52))</f>
        <v>0</v>
      </c>
      <c r="N38" s="7"/>
      <c r="O38" s="4">
        <f>IF(N38="",0,LOOKUP(N38,SHIFTS!$F$2:$F$52,SHIFTS!$G$2:$G$52))</f>
        <v>0</v>
      </c>
    </row>
    <row r="39" spans="1:15" ht="13.5" thickBot="1" x14ac:dyDescent="0.25">
      <c r="A39" s="90"/>
      <c r="B39" s="8"/>
      <c r="C39" s="4">
        <f>IF(B39="",0,LOOKUP(B39,SHIFTS!$F$2:$F$52,SHIFTS!$G$2:$G$52))</f>
        <v>0</v>
      </c>
      <c r="D39" s="8"/>
      <c r="E39" s="4">
        <f>IF(D39="",0,LOOKUP(D39,SHIFTS!$F$2:$F$52,SHIFTS!$G$2:$G$52))</f>
        <v>0</v>
      </c>
      <c r="F39" s="8"/>
      <c r="G39" s="4">
        <f>IF(F39="",0,LOOKUP(F39,SHIFTS!$F$2:$F$52,SHIFTS!$G$2:$G$52))</f>
        <v>0</v>
      </c>
      <c r="H39" s="8"/>
      <c r="I39" s="4">
        <f>IF(H39="",0,LOOKUP(H39,SHIFTS!$F$2:$F$52,SHIFTS!$G$2:$G$52))</f>
        <v>0</v>
      </c>
      <c r="J39" s="8"/>
      <c r="K39" s="4">
        <f>IF(J39="",0,LOOKUP(J39,SHIFTS!$F$2:$F$52,SHIFTS!$G$2:$G$52))</f>
        <v>0</v>
      </c>
      <c r="L39" s="8"/>
      <c r="M39" s="4">
        <f>IF(L39="",0,LOOKUP(L39,SHIFTS!$F$2:$F$52,SHIFTS!$G$2:$G$52))</f>
        <v>0</v>
      </c>
      <c r="N39" s="8"/>
      <c r="O39" s="4">
        <f>IF(N39="",0,LOOKUP(N39,SHIFTS!$F$2:$F$52,SHIFTS!$G$2:$G$52))</f>
        <v>0</v>
      </c>
    </row>
    <row r="40" spans="1:15" ht="13.5" thickBot="1" x14ac:dyDescent="0.25">
      <c r="A40" s="89">
        <f>'Week 1'!A40</f>
        <v>0</v>
      </c>
      <c r="B40" s="5"/>
      <c r="C40" s="4">
        <f>IF(B40="",0,LOOKUP(B40,SHIFTS!$F$2:$F$52,SHIFTS!$G$2:$G$52))</f>
        <v>0</v>
      </c>
      <c r="D40" s="5"/>
      <c r="E40" s="4">
        <f>IF(D40="",0,LOOKUP(D40,SHIFTS!$F$2:$F$52,SHIFTS!$G$2:$G$52))</f>
        <v>0</v>
      </c>
      <c r="F40" s="5"/>
      <c r="G40" s="4">
        <f>IF(F40="",0,LOOKUP(F40,SHIFTS!$F$2:$F$52,SHIFTS!$G$2:$G$52))</f>
        <v>0</v>
      </c>
      <c r="H40" s="5"/>
      <c r="I40" s="4">
        <f>IF(H40="",0,LOOKUP(H40,SHIFTS!$F$2:$F$52,SHIFTS!$G$2:$G$52))</f>
        <v>0</v>
      </c>
      <c r="J40" s="5"/>
      <c r="K40" s="4">
        <f>IF(J40="",0,LOOKUP(J40,SHIFTS!$F$2:$F$52,SHIFTS!$G$2:$G$52))</f>
        <v>0</v>
      </c>
      <c r="L40" s="5"/>
      <c r="M40" s="4">
        <f>IF(L40="",0,LOOKUP(L40,SHIFTS!$F$2:$F$52,SHIFTS!$G$2:$G$52))</f>
        <v>0</v>
      </c>
      <c r="N40" s="5"/>
      <c r="O40" s="4">
        <f>IF(N40="",0,LOOKUP(N40,SHIFTS!$F$2:$F$52,SHIFTS!$G$2:$G$52))</f>
        <v>0</v>
      </c>
    </row>
    <row r="41" spans="1:15" ht="13.5" thickBot="1" x14ac:dyDescent="0.25">
      <c r="A41" s="90"/>
      <c r="B41" s="6"/>
      <c r="C41" s="4">
        <f>IF(B41="",0,LOOKUP(B41,SHIFTS!$F$2:$F$52,SHIFTS!$G$2:$G$52))</f>
        <v>0</v>
      </c>
      <c r="D41" s="6"/>
      <c r="E41" s="4">
        <f>IF(D41="",0,LOOKUP(D41,SHIFTS!$F$2:$F$52,SHIFTS!$G$2:$G$52))</f>
        <v>0</v>
      </c>
      <c r="F41" s="6"/>
      <c r="G41" s="4">
        <f>IF(F41="",0,LOOKUP(F41,SHIFTS!$F$2:$F$52,SHIFTS!$G$2:$G$52))</f>
        <v>0</v>
      </c>
      <c r="H41" s="6"/>
      <c r="I41" s="4">
        <f>IF(H41="",0,LOOKUP(H41,SHIFTS!$F$2:$F$52,SHIFTS!$G$2:$G$52))</f>
        <v>0</v>
      </c>
      <c r="J41" s="6"/>
      <c r="K41" s="4">
        <f>IF(J41="",0,LOOKUP(J41,SHIFTS!$F$2:$F$52,SHIFTS!$G$2:$G$52))</f>
        <v>0</v>
      </c>
      <c r="L41" s="6"/>
      <c r="M41" s="4">
        <f>IF(L41="",0,LOOKUP(L41,SHIFTS!$F$2:$F$52,SHIFTS!$G$2:$G$52))</f>
        <v>0</v>
      </c>
      <c r="N41" s="6"/>
      <c r="O41" s="4">
        <f>IF(N41="",0,LOOKUP(N41,SHIFTS!$F$2:$F$52,SHIFTS!$G$2:$G$52))</f>
        <v>0</v>
      </c>
    </row>
    <row r="42" spans="1:15" ht="13.5" thickBot="1" x14ac:dyDescent="0.25">
      <c r="A42" s="89">
        <f>'Week 1'!A42</f>
        <v>0</v>
      </c>
      <c r="B42" s="7"/>
      <c r="C42" s="4">
        <f>IF(B42="",0,LOOKUP(B42,SHIFTS!$F$2:$F$52,SHIFTS!$G$2:$G$52))</f>
        <v>0</v>
      </c>
      <c r="D42" s="7"/>
      <c r="E42" s="4">
        <f>IF(D42="",0,LOOKUP(D42,SHIFTS!$F$2:$F$52,SHIFTS!$G$2:$G$52))</f>
        <v>0</v>
      </c>
      <c r="F42" s="7"/>
      <c r="G42" s="4">
        <f>IF(F42="",0,LOOKUP(F42,SHIFTS!$F$2:$F$52,SHIFTS!$G$2:$G$52))</f>
        <v>0</v>
      </c>
      <c r="H42" s="7"/>
      <c r="I42" s="4">
        <f>IF(H42="",0,LOOKUP(H42,SHIFTS!$F$2:$F$52,SHIFTS!$G$2:$G$52))</f>
        <v>0</v>
      </c>
      <c r="J42" s="7"/>
      <c r="K42" s="4">
        <f>IF(J42="",0,LOOKUP(J42,SHIFTS!$F$2:$F$52,SHIFTS!$G$2:$G$52))</f>
        <v>0</v>
      </c>
      <c r="L42" s="7"/>
      <c r="M42" s="4">
        <f>IF(L42="",0,LOOKUP(L42,SHIFTS!$F$2:$F$52,SHIFTS!$G$2:$G$52))</f>
        <v>0</v>
      </c>
      <c r="N42" s="7"/>
      <c r="O42" s="4">
        <f>IF(N42="",0,LOOKUP(N42,SHIFTS!$F$2:$F$52,SHIFTS!$G$2:$G$52))</f>
        <v>0</v>
      </c>
    </row>
    <row r="43" spans="1:15" ht="13.5" thickBot="1" x14ac:dyDescent="0.25">
      <c r="A43" s="90"/>
      <c r="B43" s="8"/>
      <c r="C43" s="4">
        <f>IF(B43="",0,LOOKUP(B43,SHIFTS!$F$2:$F$52,SHIFTS!$G$2:$G$52))</f>
        <v>0</v>
      </c>
      <c r="D43" s="8"/>
      <c r="E43" s="4">
        <f>IF(D43="",0,LOOKUP(D43,SHIFTS!$F$2:$F$52,SHIFTS!$G$2:$G$52))</f>
        <v>0</v>
      </c>
      <c r="F43" s="8"/>
      <c r="G43" s="4">
        <f>IF(F43="",0,LOOKUP(F43,SHIFTS!$F$2:$F$52,SHIFTS!$G$2:$G$52))</f>
        <v>0</v>
      </c>
      <c r="H43" s="8"/>
      <c r="I43" s="4">
        <f>IF(H43="",0,LOOKUP(H43,SHIFTS!$F$2:$F$52,SHIFTS!$G$2:$G$52))</f>
        <v>0</v>
      </c>
      <c r="J43" s="8"/>
      <c r="K43" s="4">
        <f>IF(J43="",0,LOOKUP(J43,SHIFTS!$F$2:$F$52,SHIFTS!$G$2:$G$52))</f>
        <v>0</v>
      </c>
      <c r="L43" s="8"/>
      <c r="M43" s="4">
        <f>IF(L43="",0,LOOKUP(L43,SHIFTS!$F$2:$F$52,SHIFTS!$G$2:$G$52))</f>
        <v>0</v>
      </c>
      <c r="N43" s="8"/>
      <c r="O43" s="4">
        <f>IF(N43="",0,LOOKUP(N43,SHIFTS!$F$2:$F$52,SHIFTS!$G$2:$G$52))</f>
        <v>0</v>
      </c>
    </row>
    <row r="44" spans="1:15" ht="13.5" thickBot="1" x14ac:dyDescent="0.25">
      <c r="A44" s="89">
        <f>'Week 1'!A44</f>
        <v>0</v>
      </c>
      <c r="B44" s="5"/>
      <c r="C44" s="4">
        <f>IF(B44="",0,LOOKUP(B44,SHIFTS!$F$2:$F$52,SHIFTS!$G$2:$G$52))</f>
        <v>0</v>
      </c>
      <c r="D44" s="5"/>
      <c r="E44" s="4">
        <f>IF(D44="",0,LOOKUP(D44,SHIFTS!$F$2:$F$52,SHIFTS!$G$2:$G$52))</f>
        <v>0</v>
      </c>
      <c r="F44" s="5"/>
      <c r="G44" s="4">
        <f>IF(F44="",0,LOOKUP(F44,SHIFTS!$F$2:$F$52,SHIFTS!$G$2:$G$52))</f>
        <v>0</v>
      </c>
      <c r="H44" s="5"/>
      <c r="I44" s="4">
        <f>IF(H44="",0,LOOKUP(H44,SHIFTS!$F$2:$F$52,SHIFTS!$G$2:$G$52))</f>
        <v>0</v>
      </c>
      <c r="J44" s="5"/>
      <c r="K44" s="4">
        <f>IF(J44="",0,LOOKUP(J44,SHIFTS!$F$2:$F$52,SHIFTS!$G$2:$G$52))</f>
        <v>0</v>
      </c>
      <c r="L44" s="5"/>
      <c r="M44" s="4">
        <f>IF(L44="",0,LOOKUP(L44,SHIFTS!$F$2:$F$52,SHIFTS!$G$2:$G$52))</f>
        <v>0</v>
      </c>
      <c r="N44" s="5"/>
      <c r="O44" s="4">
        <f>IF(N44="",0,LOOKUP(N44,SHIFTS!$F$2:$F$52,SHIFTS!$G$2:$G$52))</f>
        <v>0</v>
      </c>
    </row>
    <row r="45" spans="1:15" ht="13.5" thickBot="1" x14ac:dyDescent="0.25">
      <c r="A45" s="90"/>
      <c r="B45" s="6"/>
      <c r="C45" s="4">
        <f>IF(B45="",0,LOOKUP(B45,SHIFTS!$F$2:$F$52,SHIFTS!$G$2:$G$52))</f>
        <v>0</v>
      </c>
      <c r="D45" s="6"/>
      <c r="E45" s="4">
        <f>IF(D45="",0,LOOKUP(D45,SHIFTS!$F$2:$F$52,SHIFTS!$G$2:$G$52))</f>
        <v>0</v>
      </c>
      <c r="F45" s="6"/>
      <c r="G45" s="4">
        <f>IF(F45="",0,LOOKUP(F45,SHIFTS!$F$2:$F$52,SHIFTS!$G$2:$G$52))</f>
        <v>0</v>
      </c>
      <c r="H45" s="6"/>
      <c r="I45" s="4">
        <f>IF(H45="",0,LOOKUP(H45,SHIFTS!$F$2:$F$52,SHIFTS!$G$2:$G$52))</f>
        <v>0</v>
      </c>
      <c r="J45" s="6"/>
      <c r="K45" s="4">
        <f>IF(J45="",0,LOOKUP(J45,SHIFTS!$F$2:$F$52,SHIFTS!$G$2:$G$52))</f>
        <v>0</v>
      </c>
      <c r="L45" s="6"/>
      <c r="M45" s="4">
        <f>IF(L45="",0,LOOKUP(L45,SHIFTS!$F$2:$F$52,SHIFTS!$G$2:$G$52))</f>
        <v>0</v>
      </c>
      <c r="N45" s="6"/>
      <c r="O45" s="4">
        <f>IF(N45="",0,LOOKUP(N45,SHIFTS!$F$2:$F$52,SHIFTS!$G$2:$G$52))</f>
        <v>0</v>
      </c>
    </row>
    <row r="46" spans="1:15" ht="13.5" thickBot="1" x14ac:dyDescent="0.25">
      <c r="A46" s="89">
        <f>'Week 1'!A46</f>
        <v>0</v>
      </c>
      <c r="B46" s="7"/>
      <c r="C46" s="4">
        <f>IF(B46="",0,LOOKUP(B46,SHIFTS!$F$2:$F$52,SHIFTS!$G$2:$G$52))</f>
        <v>0</v>
      </c>
      <c r="D46" s="7"/>
      <c r="E46" s="4">
        <f>IF(D46="",0,LOOKUP(D46,SHIFTS!$F$2:$F$52,SHIFTS!$G$2:$G$52))</f>
        <v>0</v>
      </c>
      <c r="F46" s="7"/>
      <c r="G46" s="4">
        <f>IF(F46="",0,LOOKUP(F46,SHIFTS!$F$2:$F$52,SHIFTS!$G$2:$G$52))</f>
        <v>0</v>
      </c>
      <c r="H46" s="7"/>
      <c r="I46" s="4">
        <f>IF(H46="",0,LOOKUP(H46,SHIFTS!$F$2:$F$52,SHIFTS!$G$2:$G$52))</f>
        <v>0</v>
      </c>
      <c r="J46" s="7"/>
      <c r="K46" s="4">
        <f>IF(J46="",0,LOOKUP(J46,SHIFTS!$F$2:$F$52,SHIFTS!$G$2:$G$52))</f>
        <v>0</v>
      </c>
      <c r="L46" s="7"/>
      <c r="M46" s="4">
        <f>IF(L46="",0,LOOKUP(L46,SHIFTS!$F$2:$F$52,SHIFTS!$G$2:$G$52))</f>
        <v>0</v>
      </c>
      <c r="N46" s="7"/>
      <c r="O46" s="4">
        <f>IF(N46="",0,LOOKUP(N46,SHIFTS!$F$2:$F$52,SHIFTS!$G$2:$G$52))</f>
        <v>0</v>
      </c>
    </row>
    <row r="47" spans="1:15" ht="13.5" thickBot="1" x14ac:dyDescent="0.25">
      <c r="A47" s="90"/>
      <c r="B47" s="8"/>
      <c r="C47" s="4">
        <f>IF(B47="",0,LOOKUP(B47,SHIFTS!$F$2:$F$52,SHIFTS!$G$2:$G$52))</f>
        <v>0</v>
      </c>
      <c r="D47" s="8"/>
      <c r="E47" s="4">
        <f>IF(D47="",0,LOOKUP(D47,SHIFTS!$F$2:$F$52,SHIFTS!$G$2:$G$52))</f>
        <v>0</v>
      </c>
      <c r="F47" s="8"/>
      <c r="G47" s="4">
        <f>IF(F47="",0,LOOKUP(F47,SHIFTS!$F$2:$F$52,SHIFTS!$G$2:$G$52))</f>
        <v>0</v>
      </c>
      <c r="H47" s="8"/>
      <c r="I47" s="4">
        <f>IF(H47="",0,LOOKUP(H47,SHIFTS!$F$2:$F$52,SHIFTS!$G$2:$G$52))</f>
        <v>0</v>
      </c>
      <c r="J47" s="8"/>
      <c r="K47" s="4">
        <f>IF(J47="",0,LOOKUP(J47,SHIFTS!$F$2:$F$52,SHIFTS!$G$2:$G$52))</f>
        <v>0</v>
      </c>
      <c r="L47" s="8"/>
      <c r="M47" s="4">
        <f>IF(L47="",0,LOOKUP(L47,SHIFTS!$F$2:$F$52,SHIFTS!$G$2:$G$52))</f>
        <v>0</v>
      </c>
      <c r="N47" s="8"/>
      <c r="O47" s="4">
        <f>IF(N47="",0,LOOKUP(N47,SHIFTS!$F$2:$F$52,SHIFTS!$G$2:$G$52))</f>
        <v>0</v>
      </c>
    </row>
    <row r="48" spans="1:15" ht="13.5" thickBot="1" x14ac:dyDescent="0.25">
      <c r="A48" s="89">
        <f>'Week 1'!A48</f>
        <v>0</v>
      </c>
      <c r="B48" s="5"/>
      <c r="C48" s="4">
        <f>IF(B48="",0,LOOKUP(B48,SHIFTS!$F$2:$F$52,SHIFTS!$G$2:$G$52))</f>
        <v>0</v>
      </c>
      <c r="D48" s="5"/>
      <c r="E48" s="4">
        <f>IF(D48="",0,LOOKUP(D48,SHIFTS!$F$2:$F$52,SHIFTS!$G$2:$G$52))</f>
        <v>0</v>
      </c>
      <c r="F48" s="5"/>
      <c r="G48" s="4">
        <f>IF(F48="",0,LOOKUP(F48,SHIFTS!$F$2:$F$52,SHIFTS!$G$2:$G$52))</f>
        <v>0</v>
      </c>
      <c r="H48" s="5"/>
      <c r="I48" s="4">
        <f>IF(H48="",0,LOOKUP(H48,SHIFTS!$F$2:$F$52,SHIFTS!$G$2:$G$52))</f>
        <v>0</v>
      </c>
      <c r="J48" s="5"/>
      <c r="K48" s="4">
        <f>IF(J48="",0,LOOKUP(J48,SHIFTS!$F$2:$F$52,SHIFTS!$G$2:$G$52))</f>
        <v>0</v>
      </c>
      <c r="L48" s="5"/>
      <c r="M48" s="4">
        <f>IF(L48="",0,LOOKUP(L48,SHIFTS!$F$2:$F$52,SHIFTS!$G$2:$G$52))</f>
        <v>0</v>
      </c>
      <c r="N48" s="5"/>
      <c r="O48" s="4">
        <f>IF(N48="",0,LOOKUP(N48,SHIFTS!$F$2:$F$52,SHIFTS!$G$2:$G$52))</f>
        <v>0</v>
      </c>
    </row>
    <row r="49" spans="1:15" ht="13.5" thickBot="1" x14ac:dyDescent="0.25">
      <c r="A49" s="90"/>
      <c r="B49" s="6"/>
      <c r="C49" s="4">
        <f>IF(B49="",0,LOOKUP(B49,SHIFTS!$F$2:$F$52,SHIFTS!$G$2:$G$52))</f>
        <v>0</v>
      </c>
      <c r="D49" s="6"/>
      <c r="E49" s="4">
        <f>IF(D49="",0,LOOKUP(D49,SHIFTS!$F$2:$F$52,SHIFTS!$G$2:$G$52))</f>
        <v>0</v>
      </c>
      <c r="F49" s="6"/>
      <c r="G49" s="4">
        <f>IF(F49="",0,LOOKUP(F49,SHIFTS!$F$2:$F$52,SHIFTS!$G$2:$G$52))</f>
        <v>0</v>
      </c>
      <c r="H49" s="6"/>
      <c r="I49" s="4">
        <f>IF(H49="",0,LOOKUP(H49,SHIFTS!$F$2:$F$52,SHIFTS!$G$2:$G$52))</f>
        <v>0</v>
      </c>
      <c r="J49" s="6"/>
      <c r="K49" s="4">
        <f>IF(J49="",0,LOOKUP(J49,SHIFTS!$F$2:$F$52,SHIFTS!$G$2:$G$52))</f>
        <v>0</v>
      </c>
      <c r="L49" s="6"/>
      <c r="M49" s="4">
        <f>IF(L49="",0,LOOKUP(L49,SHIFTS!$F$2:$F$52,SHIFTS!$G$2:$G$52))</f>
        <v>0</v>
      </c>
      <c r="N49" s="6"/>
      <c r="O49" s="4">
        <f>IF(N49="",0,LOOKUP(N49,SHIFTS!$F$2:$F$52,SHIFTS!$G$2:$G$52))</f>
        <v>0</v>
      </c>
    </row>
    <row r="50" spans="1:15" ht="13.5" thickBot="1" x14ac:dyDescent="0.25">
      <c r="A50" s="89">
        <f>'Week 1'!A50</f>
        <v>0</v>
      </c>
      <c r="B50" s="7"/>
      <c r="C50" s="4">
        <f>IF(B50="",0,LOOKUP(B50,SHIFTS!$F$2:$F$52,SHIFTS!$G$2:$G$52))</f>
        <v>0</v>
      </c>
      <c r="D50" s="7"/>
      <c r="E50" s="4">
        <f>IF(D50="",0,LOOKUP(D50,SHIFTS!$F$2:$F$52,SHIFTS!$G$2:$G$52))</f>
        <v>0</v>
      </c>
      <c r="F50" s="7"/>
      <c r="G50" s="4">
        <f>IF(F50="",0,LOOKUP(F50,SHIFTS!$F$2:$F$52,SHIFTS!$G$2:$G$52))</f>
        <v>0</v>
      </c>
      <c r="H50" s="7"/>
      <c r="I50" s="4">
        <f>IF(H50="",0,LOOKUP(H50,SHIFTS!$F$2:$F$52,SHIFTS!$G$2:$G$52))</f>
        <v>0</v>
      </c>
      <c r="J50" s="7"/>
      <c r="K50" s="4">
        <f>IF(J50="",0,LOOKUP(J50,SHIFTS!$F$2:$F$52,SHIFTS!$G$2:$G$52))</f>
        <v>0</v>
      </c>
      <c r="L50" s="7"/>
      <c r="M50" s="4">
        <f>IF(L50="",0,LOOKUP(L50,SHIFTS!$F$2:$F$52,SHIFTS!$G$2:$G$52))</f>
        <v>0</v>
      </c>
      <c r="N50" s="7"/>
      <c r="O50" s="4">
        <f>IF(N50="",0,LOOKUP(N50,SHIFTS!$F$2:$F$52,SHIFTS!$G$2:$G$52))</f>
        <v>0</v>
      </c>
    </row>
    <row r="51" spans="1:15" ht="13.5" thickBot="1" x14ac:dyDescent="0.25">
      <c r="A51" s="90"/>
      <c r="B51" s="8"/>
      <c r="C51" s="4">
        <f>IF(B51="",0,LOOKUP(B51,SHIFTS!$F$2:$F$52,SHIFTS!$G$2:$G$52))</f>
        <v>0</v>
      </c>
      <c r="D51" s="8"/>
      <c r="E51" s="4">
        <f>IF(D51="",0,LOOKUP(D51,SHIFTS!$F$2:$F$52,SHIFTS!$G$2:$G$52))</f>
        <v>0</v>
      </c>
      <c r="F51" s="8"/>
      <c r="G51" s="4">
        <f>IF(F51="",0,LOOKUP(F51,SHIFTS!$F$2:$F$52,SHIFTS!$G$2:$G$52))</f>
        <v>0</v>
      </c>
      <c r="H51" s="8"/>
      <c r="I51" s="4">
        <f>IF(H51="",0,LOOKUP(H51,SHIFTS!$F$2:$F$52,SHIFTS!$G$2:$G$52))</f>
        <v>0</v>
      </c>
      <c r="J51" s="8"/>
      <c r="K51" s="4">
        <f>IF(J51="",0,LOOKUP(J51,SHIFTS!$F$2:$F$52,SHIFTS!$G$2:$G$52))</f>
        <v>0</v>
      </c>
      <c r="L51" s="8"/>
      <c r="M51" s="4">
        <f>IF(L51="",0,LOOKUP(L51,SHIFTS!$F$2:$F$52,SHIFTS!$G$2:$G$52))</f>
        <v>0</v>
      </c>
      <c r="N51" s="8"/>
      <c r="O51" s="4">
        <f>IF(N51="",0,LOOKUP(N51,SHIFTS!$F$2:$F$52,SHIFTS!$G$2:$G$52))</f>
        <v>0</v>
      </c>
    </row>
    <row r="52" spans="1:15" ht="13.5" thickBot="1" x14ac:dyDescent="0.25">
      <c r="A52" s="89">
        <f>'Week 1'!A52</f>
        <v>0</v>
      </c>
      <c r="B52" s="5"/>
      <c r="C52" s="4">
        <f>IF(B52="",0,LOOKUP(B52,SHIFTS!$F$2:$F$52,SHIFTS!$G$2:$G$52))</f>
        <v>0</v>
      </c>
      <c r="D52" s="5"/>
      <c r="E52" s="4">
        <f>IF(D52="",0,LOOKUP(D52,SHIFTS!$F$2:$F$52,SHIFTS!$G$2:$G$52))</f>
        <v>0</v>
      </c>
      <c r="F52" s="5"/>
      <c r="G52" s="4">
        <f>IF(F52="",0,LOOKUP(F52,SHIFTS!$F$2:$F$52,SHIFTS!$G$2:$G$52))</f>
        <v>0</v>
      </c>
      <c r="H52" s="5"/>
      <c r="I52" s="4">
        <f>IF(H52="",0,LOOKUP(H52,SHIFTS!$F$2:$F$52,SHIFTS!$G$2:$G$52))</f>
        <v>0</v>
      </c>
      <c r="J52" s="5"/>
      <c r="K52" s="4">
        <f>IF(J52="",0,LOOKUP(J52,SHIFTS!$F$2:$F$52,SHIFTS!$G$2:$G$52))</f>
        <v>0</v>
      </c>
      <c r="L52" s="5"/>
      <c r="M52" s="4">
        <f>IF(L52="",0,LOOKUP(L52,SHIFTS!$F$2:$F$52,SHIFTS!$G$2:$G$52))</f>
        <v>0</v>
      </c>
      <c r="N52" s="5"/>
      <c r="O52" s="4">
        <f>IF(N52="",0,LOOKUP(N52,SHIFTS!$F$2:$F$52,SHIFTS!$G$2:$G$52))</f>
        <v>0</v>
      </c>
    </row>
    <row r="53" spans="1:15" ht="13.5" thickBot="1" x14ac:dyDescent="0.25">
      <c r="A53" s="90"/>
      <c r="B53" s="6"/>
      <c r="C53" s="4">
        <f>IF(B53="",0,LOOKUP(B53,SHIFTS!$F$2:$F$52,SHIFTS!$G$2:$G$52))</f>
        <v>0</v>
      </c>
      <c r="D53" s="6"/>
      <c r="E53" s="4">
        <f>IF(D53="",0,LOOKUP(D53,SHIFTS!$F$2:$F$52,SHIFTS!$G$2:$G$52))</f>
        <v>0</v>
      </c>
      <c r="F53" s="6"/>
      <c r="G53" s="4">
        <f>IF(F53="",0,LOOKUP(F53,SHIFTS!$F$2:$F$52,SHIFTS!$G$2:$G$52))</f>
        <v>0</v>
      </c>
      <c r="H53" s="6"/>
      <c r="I53" s="4">
        <f>IF(H53="",0,LOOKUP(H53,SHIFTS!$F$2:$F$52,SHIFTS!$G$2:$G$52))</f>
        <v>0</v>
      </c>
      <c r="J53" s="6"/>
      <c r="K53" s="4">
        <f>IF(J53="",0,LOOKUP(J53,SHIFTS!$F$2:$F$52,SHIFTS!$G$2:$G$52))</f>
        <v>0</v>
      </c>
      <c r="L53" s="6"/>
      <c r="M53" s="4">
        <f>IF(L53="",0,LOOKUP(L53,SHIFTS!$F$2:$F$52,SHIFTS!$G$2:$G$52))</f>
        <v>0</v>
      </c>
      <c r="N53" s="6"/>
      <c r="O53" s="4">
        <f>IF(N53="",0,LOOKUP(N53,SHIFTS!$F$2:$F$52,SHIFTS!$G$2:$G$52))</f>
        <v>0</v>
      </c>
    </row>
    <row r="54" spans="1:15" ht="13.5" thickBot="1" x14ac:dyDescent="0.25">
      <c r="A54" s="89">
        <f>'Week 1'!A54</f>
        <v>0</v>
      </c>
      <c r="B54" s="7"/>
      <c r="C54" s="4">
        <f>IF(B54="",0,LOOKUP(B54,SHIFTS!$F$2:$F$52,SHIFTS!$G$2:$G$52))</f>
        <v>0</v>
      </c>
      <c r="D54" s="7"/>
      <c r="E54" s="4">
        <f>IF(D54="",0,LOOKUP(D54,SHIFTS!$F$2:$F$52,SHIFTS!$G$2:$G$52))</f>
        <v>0</v>
      </c>
      <c r="F54" s="7"/>
      <c r="G54" s="4">
        <f>IF(F54="",0,LOOKUP(F54,SHIFTS!$F$2:$F$52,SHIFTS!$G$2:$G$52))</f>
        <v>0</v>
      </c>
      <c r="H54" s="7"/>
      <c r="I54" s="4">
        <f>IF(H54="",0,LOOKUP(H54,SHIFTS!$F$2:$F$52,SHIFTS!$G$2:$G$52))</f>
        <v>0</v>
      </c>
      <c r="J54" s="7"/>
      <c r="K54" s="4">
        <f>IF(J54="",0,LOOKUP(J54,SHIFTS!$F$2:$F$52,SHIFTS!$G$2:$G$52))</f>
        <v>0</v>
      </c>
      <c r="L54" s="7"/>
      <c r="M54" s="4">
        <f>IF(L54="",0,LOOKUP(L54,SHIFTS!$F$2:$F$52,SHIFTS!$G$2:$G$52))</f>
        <v>0</v>
      </c>
      <c r="N54" s="7"/>
      <c r="O54" s="4">
        <f>IF(N54="",0,LOOKUP(N54,SHIFTS!$F$2:$F$52,SHIFTS!$G$2:$G$52))</f>
        <v>0</v>
      </c>
    </row>
    <row r="55" spans="1:15" ht="13.5" thickBot="1" x14ac:dyDescent="0.25">
      <c r="A55" s="90"/>
      <c r="B55" s="8"/>
      <c r="C55" s="4">
        <f>IF(B55="",0,LOOKUP(B55,SHIFTS!$F$2:$F$52,SHIFTS!$G$2:$G$52))</f>
        <v>0</v>
      </c>
      <c r="D55" s="8"/>
      <c r="E55" s="4">
        <f>IF(D55="",0,LOOKUP(D55,SHIFTS!$F$2:$F$52,SHIFTS!$G$2:$G$52))</f>
        <v>0</v>
      </c>
      <c r="F55" s="8"/>
      <c r="G55" s="4">
        <f>IF(F55="",0,LOOKUP(F55,SHIFTS!$F$2:$F$52,SHIFTS!$G$2:$G$52))</f>
        <v>0</v>
      </c>
      <c r="H55" s="8"/>
      <c r="I55" s="4">
        <f>IF(H55="",0,LOOKUP(H55,SHIFTS!$F$2:$F$52,SHIFTS!$G$2:$G$52))</f>
        <v>0</v>
      </c>
      <c r="J55" s="8"/>
      <c r="K55" s="4">
        <f>IF(J55="",0,LOOKUP(J55,SHIFTS!$F$2:$F$52,SHIFTS!$G$2:$G$52))</f>
        <v>0</v>
      </c>
      <c r="L55" s="8"/>
      <c r="M55" s="4">
        <f>IF(L55="",0,LOOKUP(L55,SHIFTS!$F$2:$F$52,SHIFTS!$G$2:$G$52))</f>
        <v>0</v>
      </c>
      <c r="N55" s="8"/>
      <c r="O55" s="4">
        <f>IF(N55="",0,LOOKUP(N55,SHIFTS!$F$2:$F$52,SHIFTS!$G$2:$G$52))</f>
        <v>0</v>
      </c>
    </row>
    <row r="56" spans="1:15" ht="13.5" thickBot="1" x14ac:dyDescent="0.25">
      <c r="A56" s="89">
        <f>'Week 1'!A56</f>
        <v>0</v>
      </c>
      <c r="B56" s="5"/>
      <c r="C56" s="4">
        <f>IF(B56="",0,LOOKUP(B56,SHIFTS!$F$2:$F$52,SHIFTS!$G$2:$G$52))</f>
        <v>0</v>
      </c>
      <c r="D56" s="5"/>
      <c r="E56" s="4">
        <f>IF(D56="",0,LOOKUP(D56,SHIFTS!$F$2:$F$52,SHIFTS!$G$2:$G$52))</f>
        <v>0</v>
      </c>
      <c r="F56" s="5"/>
      <c r="G56" s="4">
        <f>IF(F56="",0,LOOKUP(F56,SHIFTS!$F$2:$F$52,SHIFTS!$G$2:$G$52))</f>
        <v>0</v>
      </c>
      <c r="H56" s="5"/>
      <c r="I56" s="4">
        <f>IF(H56="",0,LOOKUP(H56,SHIFTS!$F$2:$F$52,SHIFTS!$G$2:$G$52))</f>
        <v>0</v>
      </c>
      <c r="J56" s="5"/>
      <c r="K56" s="4">
        <f>IF(J56="",0,LOOKUP(J56,SHIFTS!$F$2:$F$52,SHIFTS!$G$2:$G$52))</f>
        <v>0</v>
      </c>
      <c r="L56" s="5"/>
      <c r="M56" s="4">
        <f>IF(L56="",0,LOOKUP(L56,SHIFTS!$F$2:$F$52,SHIFTS!$G$2:$G$52))</f>
        <v>0</v>
      </c>
      <c r="N56" s="5"/>
      <c r="O56" s="4">
        <f>IF(N56="",0,LOOKUP(N56,SHIFTS!$F$2:$F$52,SHIFTS!$G$2:$G$52))</f>
        <v>0</v>
      </c>
    </row>
    <row r="57" spans="1:15" ht="13.5" thickBot="1" x14ac:dyDescent="0.25">
      <c r="A57" s="90"/>
      <c r="B57" s="6"/>
      <c r="C57" s="4">
        <f>IF(B57="",0,LOOKUP(B57,SHIFTS!$F$2:$F$52,SHIFTS!$G$2:$G$52))</f>
        <v>0</v>
      </c>
      <c r="D57" s="6"/>
      <c r="E57" s="4">
        <f>IF(D57="",0,LOOKUP(D57,SHIFTS!$F$2:$F$52,SHIFTS!$G$2:$G$52))</f>
        <v>0</v>
      </c>
      <c r="F57" s="6"/>
      <c r="G57" s="4">
        <f>IF(F57="",0,LOOKUP(F57,SHIFTS!$F$2:$F$52,SHIFTS!$G$2:$G$52))</f>
        <v>0</v>
      </c>
      <c r="H57" s="6"/>
      <c r="I57" s="4">
        <f>IF(H57="",0,LOOKUP(H57,SHIFTS!$F$2:$F$52,SHIFTS!$G$2:$G$52))</f>
        <v>0</v>
      </c>
      <c r="J57" s="6"/>
      <c r="K57" s="4">
        <f>IF(J57="",0,LOOKUP(J57,SHIFTS!$F$2:$F$52,SHIFTS!$G$2:$G$52))</f>
        <v>0</v>
      </c>
      <c r="L57" s="6"/>
      <c r="M57" s="4">
        <f>IF(L57="",0,LOOKUP(L57,SHIFTS!$F$2:$F$52,SHIFTS!$G$2:$G$52))</f>
        <v>0</v>
      </c>
      <c r="N57" s="6"/>
      <c r="O57" s="4">
        <f>IF(N57="",0,LOOKUP(N57,SHIFTS!$F$2:$F$52,SHIFTS!$G$2:$G$52))</f>
        <v>0</v>
      </c>
    </row>
    <row r="58" spans="1:15" ht="13.5" thickBot="1" x14ac:dyDescent="0.25">
      <c r="A58" s="89">
        <f>'Week 1'!A58</f>
        <v>0</v>
      </c>
      <c r="B58" s="7"/>
      <c r="C58" s="4">
        <f>IF(B58="",0,LOOKUP(B58,SHIFTS!$F$2:$F$52,SHIFTS!$G$2:$G$52))</f>
        <v>0</v>
      </c>
      <c r="D58" s="7"/>
      <c r="E58" s="4">
        <f>IF(D58="",0,LOOKUP(D58,SHIFTS!$F$2:$F$52,SHIFTS!$G$2:$G$52))</f>
        <v>0</v>
      </c>
      <c r="F58" s="7"/>
      <c r="G58" s="4">
        <f>IF(F58="",0,LOOKUP(F58,SHIFTS!$F$2:$F$52,SHIFTS!$G$2:$G$52))</f>
        <v>0</v>
      </c>
      <c r="H58" s="7"/>
      <c r="I58" s="4">
        <f>IF(H58="",0,LOOKUP(H58,SHIFTS!$F$2:$F$52,SHIFTS!$G$2:$G$52))</f>
        <v>0</v>
      </c>
      <c r="J58" s="7"/>
      <c r="K58" s="4">
        <f>IF(J58="",0,LOOKUP(J58,SHIFTS!$F$2:$F$52,SHIFTS!$G$2:$G$52))</f>
        <v>0</v>
      </c>
      <c r="L58" s="7"/>
      <c r="M58" s="4">
        <f>IF(L58="",0,LOOKUP(L58,SHIFTS!$F$2:$F$52,SHIFTS!$G$2:$G$52))</f>
        <v>0</v>
      </c>
      <c r="N58" s="7"/>
      <c r="O58" s="4">
        <f>IF(N58="",0,LOOKUP(N58,SHIFTS!$F$2:$F$52,SHIFTS!$G$2:$G$52))</f>
        <v>0</v>
      </c>
    </row>
    <row r="59" spans="1:15" ht="13.5" thickBot="1" x14ac:dyDescent="0.25">
      <c r="A59" s="90"/>
      <c r="B59" s="8"/>
      <c r="C59" s="4">
        <f>IF(B59="",0,LOOKUP(B59,SHIFTS!$F$2:$F$52,SHIFTS!$G$2:$G$52))</f>
        <v>0</v>
      </c>
      <c r="D59" s="8"/>
      <c r="E59" s="4">
        <f>IF(D59="",0,LOOKUP(D59,SHIFTS!$F$2:$F$52,SHIFTS!$G$2:$G$52))</f>
        <v>0</v>
      </c>
      <c r="F59" s="8"/>
      <c r="G59" s="4">
        <f>IF(F59="",0,LOOKUP(F59,SHIFTS!$F$2:$F$52,SHIFTS!$G$2:$G$52))</f>
        <v>0</v>
      </c>
      <c r="H59" s="8"/>
      <c r="I59" s="4">
        <f>IF(H59="",0,LOOKUP(H59,SHIFTS!$F$2:$F$52,SHIFTS!$G$2:$G$52))</f>
        <v>0</v>
      </c>
      <c r="J59" s="8"/>
      <c r="K59" s="4">
        <f>IF(J59="",0,LOOKUP(J59,SHIFTS!$F$2:$F$52,SHIFTS!$G$2:$G$52))</f>
        <v>0</v>
      </c>
      <c r="L59" s="8"/>
      <c r="M59" s="4">
        <f>IF(L59="",0,LOOKUP(L59,SHIFTS!$F$2:$F$52,SHIFTS!$G$2:$G$52))</f>
        <v>0</v>
      </c>
      <c r="N59" s="8"/>
      <c r="O59" s="4">
        <f>IF(N59="",0,LOOKUP(N59,SHIFTS!$F$2:$F$52,SHIFTS!$G$2:$G$52))</f>
        <v>0</v>
      </c>
    </row>
    <row r="60" spans="1:15" ht="13.5" thickBot="1" x14ac:dyDescent="0.25">
      <c r="A60" s="89">
        <f>'Week 1'!A60</f>
        <v>0</v>
      </c>
      <c r="B60" s="5"/>
      <c r="C60" s="4">
        <f>IF(B60="",0,LOOKUP(B60,SHIFTS!$F$2:$F$52,SHIFTS!$G$2:$G$52))</f>
        <v>0</v>
      </c>
      <c r="D60" s="5"/>
      <c r="E60" s="4">
        <f>IF(D60="",0,LOOKUP(D60,SHIFTS!$F$2:$F$52,SHIFTS!$G$2:$G$52))</f>
        <v>0</v>
      </c>
      <c r="F60" s="5"/>
      <c r="G60" s="4">
        <f>IF(F60="",0,LOOKUP(F60,SHIFTS!$F$2:$F$52,SHIFTS!$G$2:$G$52))</f>
        <v>0</v>
      </c>
      <c r="H60" s="5"/>
      <c r="I60" s="4">
        <f>IF(H60="",0,LOOKUP(H60,SHIFTS!$F$2:$F$52,SHIFTS!$G$2:$G$52))</f>
        <v>0</v>
      </c>
      <c r="J60" s="5"/>
      <c r="K60" s="4">
        <f>IF(J60="",0,LOOKUP(J60,SHIFTS!$F$2:$F$52,SHIFTS!$G$2:$G$52))</f>
        <v>0</v>
      </c>
      <c r="L60" s="5"/>
      <c r="M60" s="4">
        <f>IF(L60="",0,LOOKUP(L60,SHIFTS!$F$2:$F$52,SHIFTS!$G$2:$G$52))</f>
        <v>0</v>
      </c>
      <c r="N60" s="5"/>
      <c r="O60" s="4">
        <f>IF(N60="",0,LOOKUP(N60,SHIFTS!$F$2:$F$52,SHIFTS!$G$2:$G$52))</f>
        <v>0</v>
      </c>
    </row>
    <row r="61" spans="1:15" ht="13.5" thickBot="1" x14ac:dyDescent="0.25">
      <c r="A61" s="90"/>
      <c r="B61" s="6"/>
      <c r="C61" s="4">
        <f>IF(B61="",0,LOOKUP(B61,SHIFTS!$F$2:$F$52,SHIFTS!$G$2:$G$52))</f>
        <v>0</v>
      </c>
      <c r="D61" s="6"/>
      <c r="E61" s="4">
        <f>IF(D61="",0,LOOKUP(D61,SHIFTS!$F$2:$F$52,SHIFTS!$G$2:$G$52))</f>
        <v>0</v>
      </c>
      <c r="F61" s="6"/>
      <c r="G61" s="4">
        <f>IF(F61="",0,LOOKUP(F61,SHIFTS!$F$2:$F$52,SHIFTS!$G$2:$G$52))</f>
        <v>0</v>
      </c>
      <c r="H61" s="6"/>
      <c r="I61" s="4">
        <f>IF(H61="",0,LOOKUP(H61,SHIFTS!$F$2:$F$52,SHIFTS!$G$2:$G$52))</f>
        <v>0</v>
      </c>
      <c r="J61" s="6"/>
      <c r="K61" s="4">
        <f>IF(J61="",0,LOOKUP(J61,SHIFTS!$F$2:$F$52,SHIFTS!$G$2:$G$52))</f>
        <v>0</v>
      </c>
      <c r="L61" s="6"/>
      <c r="M61" s="4">
        <f>IF(L61="",0,LOOKUP(L61,SHIFTS!$F$2:$F$52,SHIFTS!$G$2:$G$52))</f>
        <v>0</v>
      </c>
      <c r="N61" s="6"/>
      <c r="O61" s="4">
        <f>IF(N61="",0,LOOKUP(N61,SHIFTS!$F$2:$F$52,SHIFTS!$G$2:$G$52))</f>
        <v>0</v>
      </c>
    </row>
    <row r="62" spans="1:15" ht="13.5" thickBot="1" x14ac:dyDescent="0.25">
      <c r="A62" s="89">
        <f>'Week 1'!A62</f>
        <v>0</v>
      </c>
      <c r="B62" s="7"/>
      <c r="C62" s="4">
        <f>IF(B62="",0,LOOKUP(B62,SHIFTS!$F$2:$F$52,SHIFTS!$G$2:$G$52))</f>
        <v>0</v>
      </c>
      <c r="D62" s="7"/>
      <c r="E62" s="4">
        <f>IF(D62="",0,LOOKUP(D62,SHIFTS!$F$2:$F$52,SHIFTS!$G$2:$G$52))</f>
        <v>0</v>
      </c>
      <c r="F62" s="7"/>
      <c r="G62" s="4">
        <f>IF(F62="",0,LOOKUP(F62,SHIFTS!$F$2:$F$52,SHIFTS!$G$2:$G$52))</f>
        <v>0</v>
      </c>
      <c r="H62" s="7"/>
      <c r="I62" s="4">
        <f>IF(H62="",0,LOOKUP(H62,SHIFTS!$F$2:$F$52,SHIFTS!$G$2:$G$52))</f>
        <v>0</v>
      </c>
      <c r="J62" s="7"/>
      <c r="K62" s="4">
        <f>IF(J62="",0,LOOKUP(J62,SHIFTS!$F$2:$F$52,SHIFTS!$G$2:$G$52))</f>
        <v>0</v>
      </c>
      <c r="L62" s="7"/>
      <c r="M62" s="4">
        <f>IF(L62="",0,LOOKUP(L62,SHIFTS!$F$2:$F$52,SHIFTS!$G$2:$G$52))</f>
        <v>0</v>
      </c>
      <c r="N62" s="7"/>
      <c r="O62" s="4">
        <f>IF(N62="",0,LOOKUP(N62,SHIFTS!$F$2:$F$52,SHIFTS!$G$2:$G$52))</f>
        <v>0</v>
      </c>
    </row>
    <row r="63" spans="1:15" ht="13.5" thickBot="1" x14ac:dyDescent="0.25">
      <c r="A63" s="90"/>
      <c r="B63" s="8"/>
      <c r="C63" s="4">
        <f>IF(B63="",0,LOOKUP(B63,SHIFTS!$F$2:$F$52,SHIFTS!$G$2:$G$52))</f>
        <v>0</v>
      </c>
      <c r="D63" s="8"/>
      <c r="E63" s="4">
        <f>IF(D63="",0,LOOKUP(D63,SHIFTS!$F$2:$F$52,SHIFTS!$G$2:$G$52))</f>
        <v>0</v>
      </c>
      <c r="F63" s="8"/>
      <c r="G63" s="4">
        <f>IF(F63="",0,LOOKUP(F63,SHIFTS!$F$2:$F$52,SHIFTS!$G$2:$G$52))</f>
        <v>0</v>
      </c>
      <c r="H63" s="8"/>
      <c r="I63" s="4">
        <f>IF(H63="",0,LOOKUP(H63,SHIFTS!$F$2:$F$52,SHIFTS!$G$2:$G$52))</f>
        <v>0</v>
      </c>
      <c r="J63" s="8"/>
      <c r="K63" s="4">
        <f>IF(J63="",0,LOOKUP(J63,SHIFTS!$F$2:$F$52,SHIFTS!$G$2:$G$52))</f>
        <v>0</v>
      </c>
      <c r="L63" s="8"/>
      <c r="M63" s="4">
        <f>IF(L63="",0,LOOKUP(L63,SHIFTS!$F$2:$F$52,SHIFTS!$G$2:$G$52))</f>
        <v>0</v>
      </c>
      <c r="N63" s="8"/>
      <c r="O63" s="4">
        <f>IF(N63="",0,LOOKUP(N63,SHIFTS!$F$2:$F$52,SHIFTS!$G$2:$G$52))</f>
        <v>0</v>
      </c>
    </row>
    <row r="64" spans="1:15" ht="13.5" thickBot="1" x14ac:dyDescent="0.25">
      <c r="A64" s="89">
        <f>'Week 1'!A64</f>
        <v>0</v>
      </c>
      <c r="B64" s="5"/>
      <c r="C64" s="4">
        <f>IF(B64="",0,LOOKUP(B64,SHIFTS!$F$2:$F$52,SHIFTS!$G$2:$G$52))</f>
        <v>0</v>
      </c>
      <c r="D64" s="5"/>
      <c r="E64" s="4">
        <f>IF(D64="",0,LOOKUP(D64,SHIFTS!$F$2:$F$52,SHIFTS!$G$2:$G$52))</f>
        <v>0</v>
      </c>
      <c r="F64" s="5"/>
      <c r="G64" s="4">
        <f>IF(F64="",0,LOOKUP(F64,SHIFTS!$F$2:$F$52,SHIFTS!$G$2:$G$52))</f>
        <v>0</v>
      </c>
      <c r="H64" s="5"/>
      <c r="I64" s="4">
        <f>IF(H64="",0,LOOKUP(H64,SHIFTS!$F$2:$F$52,SHIFTS!$G$2:$G$52))</f>
        <v>0</v>
      </c>
      <c r="J64" s="5"/>
      <c r="K64" s="4">
        <f>IF(J64="",0,LOOKUP(J64,SHIFTS!$F$2:$F$52,SHIFTS!$G$2:$G$52))</f>
        <v>0</v>
      </c>
      <c r="L64" s="5"/>
      <c r="M64" s="4">
        <f>IF(L64="",0,LOOKUP(L64,SHIFTS!$F$2:$F$52,SHIFTS!$G$2:$G$52))</f>
        <v>0</v>
      </c>
      <c r="N64" s="5"/>
      <c r="O64" s="4">
        <f>IF(N64="",0,LOOKUP(N64,SHIFTS!$F$2:$F$52,SHIFTS!$G$2:$G$52))</f>
        <v>0</v>
      </c>
    </row>
    <row r="65" spans="1:15" ht="13.5" thickBot="1" x14ac:dyDescent="0.25">
      <c r="A65" s="90"/>
      <c r="B65" s="6"/>
      <c r="C65" s="4">
        <f>IF(B65="",0,LOOKUP(B65,SHIFTS!$F$2:$F$52,SHIFTS!$G$2:$G$52))</f>
        <v>0</v>
      </c>
      <c r="D65" s="6"/>
      <c r="E65" s="4">
        <f>IF(D65="",0,LOOKUP(D65,SHIFTS!$F$2:$F$52,SHIFTS!$G$2:$G$52))</f>
        <v>0</v>
      </c>
      <c r="F65" s="6"/>
      <c r="G65" s="4">
        <f>IF(F65="",0,LOOKUP(F65,SHIFTS!$F$2:$F$52,SHIFTS!$G$2:$G$52))</f>
        <v>0</v>
      </c>
      <c r="H65" s="6"/>
      <c r="I65" s="4">
        <f>IF(H65="",0,LOOKUP(H65,SHIFTS!$F$2:$F$52,SHIFTS!$G$2:$G$52))</f>
        <v>0</v>
      </c>
      <c r="J65" s="6"/>
      <c r="K65" s="4">
        <f>IF(J65="",0,LOOKUP(J65,SHIFTS!$F$2:$F$52,SHIFTS!$G$2:$G$52))</f>
        <v>0</v>
      </c>
      <c r="L65" s="6"/>
      <c r="M65" s="4">
        <f>IF(L65="",0,LOOKUP(L65,SHIFTS!$F$2:$F$52,SHIFTS!$G$2:$G$52))</f>
        <v>0</v>
      </c>
      <c r="N65" s="6"/>
      <c r="O65" s="4">
        <f>IF(N65="",0,LOOKUP(N65,SHIFTS!$F$2:$F$52,SHIFTS!$G$2:$G$52))</f>
        <v>0</v>
      </c>
    </row>
    <row r="66" spans="1:15" ht="13.5" thickBot="1" x14ac:dyDescent="0.25">
      <c r="A66" s="89">
        <f>'Week 1'!A66</f>
        <v>0</v>
      </c>
      <c r="B66" s="7"/>
      <c r="C66" s="4">
        <f>IF(B66="",0,LOOKUP(B66,SHIFTS!$F$2:$F$52,SHIFTS!$G$2:$G$52))</f>
        <v>0</v>
      </c>
      <c r="D66" s="7"/>
      <c r="E66" s="4">
        <f>IF(D66="",0,LOOKUP(D66,SHIFTS!$F$2:$F$52,SHIFTS!$G$2:$G$52))</f>
        <v>0</v>
      </c>
      <c r="F66" s="7"/>
      <c r="G66" s="4">
        <f>IF(F66="",0,LOOKUP(F66,SHIFTS!$F$2:$F$52,SHIFTS!$G$2:$G$52))</f>
        <v>0</v>
      </c>
      <c r="H66" s="7"/>
      <c r="I66" s="4">
        <f>IF(H66="",0,LOOKUP(H66,SHIFTS!$F$2:$F$52,SHIFTS!$G$2:$G$52))</f>
        <v>0</v>
      </c>
      <c r="J66" s="7"/>
      <c r="K66" s="4">
        <f>IF(J66="",0,LOOKUP(J66,SHIFTS!$F$2:$F$52,SHIFTS!$G$2:$G$52))</f>
        <v>0</v>
      </c>
      <c r="L66" s="7"/>
      <c r="M66" s="4">
        <f>IF(L66="",0,LOOKUP(L66,SHIFTS!$F$2:$F$52,SHIFTS!$G$2:$G$52))</f>
        <v>0</v>
      </c>
      <c r="N66" s="7"/>
      <c r="O66" s="4">
        <f>IF(N66="",0,LOOKUP(N66,SHIFTS!$F$2:$F$52,SHIFTS!$G$2:$G$52))</f>
        <v>0</v>
      </c>
    </row>
    <row r="67" spans="1:15" ht="13.5" thickBot="1" x14ac:dyDescent="0.25">
      <c r="A67" s="90"/>
      <c r="B67" s="8"/>
      <c r="C67" s="4">
        <f>IF(B67="",0,LOOKUP(B67,SHIFTS!$F$2:$F$52,SHIFTS!$G$2:$G$52))</f>
        <v>0</v>
      </c>
      <c r="D67" s="8"/>
      <c r="E67" s="4">
        <f>IF(D67="",0,LOOKUP(D67,SHIFTS!$F$2:$F$52,SHIFTS!$G$2:$G$52))</f>
        <v>0</v>
      </c>
      <c r="F67" s="8"/>
      <c r="G67" s="4">
        <f>IF(F67="",0,LOOKUP(F67,SHIFTS!$F$2:$F$52,SHIFTS!$G$2:$G$52))</f>
        <v>0</v>
      </c>
      <c r="H67" s="8"/>
      <c r="I67" s="4">
        <f>IF(H67="",0,LOOKUP(H67,SHIFTS!$F$2:$F$52,SHIFTS!$G$2:$G$52))</f>
        <v>0</v>
      </c>
      <c r="J67" s="8"/>
      <c r="K67" s="4">
        <f>IF(J67="",0,LOOKUP(J67,SHIFTS!$F$2:$F$52,SHIFTS!$G$2:$G$52))</f>
        <v>0</v>
      </c>
      <c r="L67" s="8"/>
      <c r="M67" s="4">
        <f>IF(L67="",0,LOOKUP(L67,SHIFTS!$F$2:$F$52,SHIFTS!$G$2:$G$52))</f>
        <v>0</v>
      </c>
      <c r="N67" s="8"/>
      <c r="O67" s="4">
        <f>IF(N67="",0,LOOKUP(N67,SHIFTS!$F$2:$F$52,SHIFTS!$G$2:$G$52))</f>
        <v>0</v>
      </c>
    </row>
    <row r="68" spans="1:15" ht="13.5" thickBot="1" x14ac:dyDescent="0.25">
      <c r="A68" s="89">
        <f>'Week 1'!A68</f>
        <v>0</v>
      </c>
      <c r="B68" s="5"/>
      <c r="C68" s="4">
        <f>IF(B68="",0,LOOKUP(B68,SHIFTS!$F$2:$F$52,SHIFTS!$G$2:$G$52))</f>
        <v>0</v>
      </c>
      <c r="D68" s="5"/>
      <c r="E68" s="4">
        <f>IF(D68="",0,LOOKUP(D68,SHIFTS!$F$2:$F$52,SHIFTS!$G$2:$G$52))</f>
        <v>0</v>
      </c>
      <c r="F68" s="5"/>
      <c r="G68" s="4">
        <f>IF(F68="",0,LOOKUP(F68,SHIFTS!$F$2:$F$52,SHIFTS!$G$2:$G$52))</f>
        <v>0</v>
      </c>
      <c r="H68" s="5"/>
      <c r="I68" s="4">
        <f>IF(H68="",0,LOOKUP(H68,SHIFTS!$F$2:$F$52,SHIFTS!$G$2:$G$52))</f>
        <v>0</v>
      </c>
      <c r="J68" s="5"/>
      <c r="K68" s="4">
        <f>IF(J68="",0,LOOKUP(J68,SHIFTS!$F$2:$F$52,SHIFTS!$G$2:$G$52))</f>
        <v>0</v>
      </c>
      <c r="L68" s="5"/>
      <c r="M68" s="4">
        <f>IF(L68="",0,LOOKUP(L68,SHIFTS!$F$2:$F$52,SHIFTS!$G$2:$G$52))</f>
        <v>0</v>
      </c>
      <c r="N68" s="5"/>
      <c r="O68" s="4">
        <f>IF(N68="",0,LOOKUP(N68,SHIFTS!$F$2:$F$52,SHIFTS!$G$2:$G$52))</f>
        <v>0</v>
      </c>
    </row>
    <row r="69" spans="1:15" ht="13.5" thickBot="1" x14ac:dyDescent="0.25">
      <c r="A69" s="90"/>
      <c r="B69" s="6"/>
      <c r="C69" s="4">
        <f>IF(B69="",0,LOOKUP(B69,SHIFTS!$F$2:$F$52,SHIFTS!$G$2:$G$52))</f>
        <v>0</v>
      </c>
      <c r="D69" s="6"/>
      <c r="E69" s="4">
        <f>IF(D69="",0,LOOKUP(D69,SHIFTS!$F$2:$F$52,SHIFTS!$G$2:$G$52))</f>
        <v>0</v>
      </c>
      <c r="F69" s="6"/>
      <c r="G69" s="4">
        <f>IF(F69="",0,LOOKUP(F69,SHIFTS!$F$2:$F$52,SHIFTS!$G$2:$G$52))</f>
        <v>0</v>
      </c>
      <c r="H69" s="6"/>
      <c r="I69" s="4">
        <f>IF(H69="",0,LOOKUP(H69,SHIFTS!$F$2:$F$52,SHIFTS!$G$2:$G$52))</f>
        <v>0</v>
      </c>
      <c r="J69" s="6"/>
      <c r="K69" s="4">
        <f>IF(J69="",0,LOOKUP(J69,SHIFTS!$F$2:$F$52,SHIFTS!$G$2:$G$52))</f>
        <v>0</v>
      </c>
      <c r="L69" s="6"/>
      <c r="M69" s="4">
        <f>IF(L69="",0,LOOKUP(L69,SHIFTS!$F$2:$F$52,SHIFTS!$G$2:$G$52))</f>
        <v>0</v>
      </c>
      <c r="N69" s="6"/>
      <c r="O69" s="4">
        <f>IF(N69="",0,LOOKUP(N69,SHIFTS!$F$2:$F$52,SHIFTS!$G$2:$G$52))</f>
        <v>0</v>
      </c>
    </row>
    <row r="70" spans="1:15" ht="13.5" thickBot="1" x14ac:dyDescent="0.25">
      <c r="A70" s="89">
        <f>'Week 1'!A70</f>
        <v>0</v>
      </c>
      <c r="B70" s="7"/>
      <c r="C70" s="4">
        <f>IF(B70="",0,LOOKUP(B70,SHIFTS!$F$2:$F$52,SHIFTS!$G$2:$G$52))</f>
        <v>0</v>
      </c>
      <c r="D70" s="7"/>
      <c r="E70" s="4">
        <f>IF(D70="",0,LOOKUP(D70,SHIFTS!$F$2:$F$52,SHIFTS!$G$2:$G$52))</f>
        <v>0</v>
      </c>
      <c r="F70" s="7"/>
      <c r="G70" s="4">
        <f>IF(F70="",0,LOOKUP(F70,SHIFTS!$F$2:$F$52,SHIFTS!$G$2:$G$52))</f>
        <v>0</v>
      </c>
      <c r="H70" s="7"/>
      <c r="I70" s="4">
        <f>IF(H70="",0,LOOKUP(H70,SHIFTS!$F$2:$F$52,SHIFTS!$G$2:$G$52))</f>
        <v>0</v>
      </c>
      <c r="J70" s="7"/>
      <c r="K70" s="4">
        <f>IF(J70="",0,LOOKUP(J70,SHIFTS!$F$2:$F$52,SHIFTS!$G$2:$G$52))</f>
        <v>0</v>
      </c>
      <c r="L70" s="7"/>
      <c r="M70" s="4">
        <f>IF(L70="",0,LOOKUP(L70,SHIFTS!$F$2:$F$52,SHIFTS!$G$2:$G$52))</f>
        <v>0</v>
      </c>
      <c r="N70" s="7"/>
      <c r="O70" s="4">
        <f>IF(N70="",0,LOOKUP(N70,SHIFTS!$F$2:$F$52,SHIFTS!$G$2:$G$52))</f>
        <v>0</v>
      </c>
    </row>
    <row r="71" spans="1:15" ht="13.5" thickBot="1" x14ac:dyDescent="0.25">
      <c r="A71" s="90"/>
      <c r="B71" s="8"/>
      <c r="C71" s="4">
        <f>IF(B71="",0,LOOKUP(B71,SHIFTS!$F$2:$F$52,SHIFTS!$G$2:$G$52))</f>
        <v>0</v>
      </c>
      <c r="D71" s="8"/>
      <c r="E71" s="4">
        <f>IF(D71="",0,LOOKUP(D71,SHIFTS!$F$2:$F$52,SHIFTS!$G$2:$G$52))</f>
        <v>0</v>
      </c>
      <c r="F71" s="8"/>
      <c r="G71" s="4">
        <f>IF(F71="",0,LOOKUP(F71,SHIFTS!$F$2:$F$52,SHIFTS!$G$2:$G$52))</f>
        <v>0</v>
      </c>
      <c r="H71" s="8"/>
      <c r="I71" s="4">
        <f>IF(H71="",0,LOOKUP(H71,SHIFTS!$F$2:$F$52,SHIFTS!$G$2:$G$52))</f>
        <v>0</v>
      </c>
      <c r="J71" s="8"/>
      <c r="K71" s="4">
        <f>IF(J71="",0,LOOKUP(J71,SHIFTS!$F$2:$F$52,SHIFTS!$G$2:$G$52))</f>
        <v>0</v>
      </c>
      <c r="L71" s="8"/>
      <c r="M71" s="4">
        <f>IF(L71="",0,LOOKUP(L71,SHIFTS!$F$2:$F$52,SHIFTS!$G$2:$G$52))</f>
        <v>0</v>
      </c>
      <c r="N71" s="8"/>
      <c r="O71" s="4">
        <f>IF(N71="",0,LOOKUP(N71,SHIFTS!$F$2:$F$52,SHIFTS!$G$2:$G$52))</f>
        <v>0</v>
      </c>
    </row>
    <row r="72" spans="1:15" ht="13.5" thickBot="1" x14ac:dyDescent="0.25">
      <c r="A72" s="89">
        <f>'Week 1'!A72</f>
        <v>0</v>
      </c>
      <c r="B72" s="5"/>
      <c r="C72" s="4">
        <f>IF(B72="",0,LOOKUP(B72,SHIFTS!$F$2:$F$52,SHIFTS!$G$2:$G$52))</f>
        <v>0</v>
      </c>
      <c r="D72" s="5"/>
      <c r="E72" s="4">
        <f>IF(D72="",0,LOOKUP(D72,SHIFTS!$F$2:$F$52,SHIFTS!$G$2:$G$52))</f>
        <v>0</v>
      </c>
      <c r="F72" s="5"/>
      <c r="G72" s="4">
        <f>IF(F72="",0,LOOKUP(F72,SHIFTS!$F$2:$F$52,SHIFTS!$G$2:$G$52))</f>
        <v>0</v>
      </c>
      <c r="H72" s="5"/>
      <c r="I72" s="4">
        <f>IF(H72="",0,LOOKUP(H72,SHIFTS!$F$2:$F$52,SHIFTS!$G$2:$G$52))</f>
        <v>0</v>
      </c>
      <c r="J72" s="5"/>
      <c r="K72" s="4">
        <f>IF(J72="",0,LOOKUP(J72,SHIFTS!$F$2:$F$52,SHIFTS!$G$2:$G$52))</f>
        <v>0</v>
      </c>
      <c r="L72" s="5"/>
      <c r="M72" s="4">
        <f>IF(L72="",0,LOOKUP(L72,SHIFTS!$F$2:$F$52,SHIFTS!$G$2:$G$52))</f>
        <v>0</v>
      </c>
      <c r="N72" s="5"/>
      <c r="O72" s="4">
        <f>IF(N72="",0,LOOKUP(N72,SHIFTS!$F$2:$F$52,SHIFTS!$G$2:$G$52))</f>
        <v>0</v>
      </c>
    </row>
    <row r="73" spans="1:15" ht="13.5" thickBot="1" x14ac:dyDescent="0.25">
      <c r="A73" s="90"/>
      <c r="B73" s="6"/>
      <c r="C73" s="4">
        <f>IF(B73="",0,LOOKUP(B73,SHIFTS!$F$2:$F$52,SHIFTS!$G$2:$G$52))</f>
        <v>0</v>
      </c>
      <c r="D73" s="6"/>
      <c r="E73" s="4">
        <f>IF(D73="",0,LOOKUP(D73,SHIFTS!$F$2:$F$52,SHIFTS!$G$2:$G$52))</f>
        <v>0</v>
      </c>
      <c r="F73" s="6"/>
      <c r="G73" s="4">
        <f>IF(F73="",0,LOOKUP(F73,SHIFTS!$F$2:$F$52,SHIFTS!$G$2:$G$52))</f>
        <v>0</v>
      </c>
      <c r="H73" s="6"/>
      <c r="I73" s="4">
        <f>IF(H73="",0,LOOKUP(H73,SHIFTS!$F$2:$F$52,SHIFTS!$G$2:$G$52))</f>
        <v>0</v>
      </c>
      <c r="J73" s="6"/>
      <c r="K73" s="4">
        <f>IF(J73="",0,LOOKUP(J73,SHIFTS!$F$2:$F$52,SHIFTS!$G$2:$G$52))</f>
        <v>0</v>
      </c>
      <c r="L73" s="6"/>
      <c r="M73" s="4">
        <f>IF(L73="",0,LOOKUP(L73,SHIFTS!$F$2:$F$52,SHIFTS!$G$2:$G$52))</f>
        <v>0</v>
      </c>
      <c r="N73" s="6"/>
      <c r="O73" s="4">
        <f>IF(N73="",0,LOOKUP(N73,SHIFTS!$F$2:$F$52,SHIFTS!$G$2:$G$52))</f>
        <v>0</v>
      </c>
    </row>
    <row r="74" spans="1:15" ht="13.5" thickBot="1" x14ac:dyDescent="0.25">
      <c r="A74" s="89">
        <f>'Week 1'!A74</f>
        <v>0</v>
      </c>
      <c r="B74" s="7"/>
      <c r="C74" s="4">
        <f>IF(B74="",0,LOOKUP(B74,SHIFTS!$F$2:$F$52,SHIFTS!$G$2:$G$52))</f>
        <v>0</v>
      </c>
      <c r="D74" s="7"/>
      <c r="E74" s="4">
        <f>IF(D74="",0,LOOKUP(D74,SHIFTS!$F$2:$F$52,SHIFTS!$G$2:$G$52))</f>
        <v>0</v>
      </c>
      <c r="F74" s="7"/>
      <c r="G74" s="4">
        <f>IF(F74="",0,LOOKUP(F74,SHIFTS!$F$2:$F$52,SHIFTS!$G$2:$G$52))</f>
        <v>0</v>
      </c>
      <c r="H74" s="7"/>
      <c r="I74" s="4">
        <f>IF(H74="",0,LOOKUP(H74,SHIFTS!$F$2:$F$52,SHIFTS!$G$2:$G$52))</f>
        <v>0</v>
      </c>
      <c r="J74" s="7"/>
      <c r="K74" s="4">
        <f>IF(J74="",0,LOOKUP(J74,SHIFTS!$F$2:$F$52,SHIFTS!$G$2:$G$52))</f>
        <v>0</v>
      </c>
      <c r="L74" s="7"/>
      <c r="M74" s="4">
        <f>IF(L74="",0,LOOKUP(L74,SHIFTS!$F$2:$F$52,SHIFTS!$G$2:$G$52))</f>
        <v>0</v>
      </c>
      <c r="N74" s="7"/>
      <c r="O74" s="4">
        <f>IF(N74="",0,LOOKUP(N74,SHIFTS!$F$2:$F$52,SHIFTS!$G$2:$G$52))</f>
        <v>0</v>
      </c>
    </row>
    <row r="75" spans="1:15" ht="13.5" thickBot="1" x14ac:dyDescent="0.25">
      <c r="A75" s="90"/>
      <c r="B75" s="8"/>
      <c r="C75" s="4">
        <f>IF(B75="",0,LOOKUP(B75,SHIFTS!$F$2:$F$52,SHIFTS!$G$2:$G$52))</f>
        <v>0</v>
      </c>
      <c r="D75" s="8"/>
      <c r="E75" s="4">
        <f>IF(D75="",0,LOOKUP(D75,SHIFTS!$F$2:$F$52,SHIFTS!$G$2:$G$52))</f>
        <v>0</v>
      </c>
      <c r="F75" s="8"/>
      <c r="G75" s="4">
        <f>IF(F75="",0,LOOKUP(F75,SHIFTS!$F$2:$F$52,SHIFTS!$G$2:$G$52))</f>
        <v>0</v>
      </c>
      <c r="H75" s="8"/>
      <c r="I75" s="4">
        <f>IF(H75="",0,LOOKUP(H75,SHIFTS!$F$2:$F$52,SHIFTS!$G$2:$G$52))</f>
        <v>0</v>
      </c>
      <c r="J75" s="8"/>
      <c r="K75" s="4">
        <f>IF(J75="",0,LOOKUP(J75,SHIFTS!$F$2:$F$52,SHIFTS!$G$2:$G$52))</f>
        <v>0</v>
      </c>
      <c r="L75" s="8"/>
      <c r="M75" s="4">
        <f>IF(L75="",0,LOOKUP(L75,SHIFTS!$F$2:$F$52,SHIFTS!$G$2:$G$52))</f>
        <v>0</v>
      </c>
      <c r="N75" s="8"/>
      <c r="O75" s="4">
        <f>IF(N75="",0,LOOKUP(N75,SHIFTS!$F$2:$F$52,SHIFTS!$G$2:$G$52))</f>
        <v>0</v>
      </c>
    </row>
    <row r="76" spans="1:15" ht="13.5" thickBot="1" x14ac:dyDescent="0.25">
      <c r="A76" s="89">
        <f>'Week 1'!A76</f>
        <v>0</v>
      </c>
      <c r="B76" s="5"/>
      <c r="C76" s="4">
        <f>IF(B76="",0,LOOKUP(B76,SHIFTS!$F$2:$F$52,SHIFTS!$G$2:$G$52))</f>
        <v>0</v>
      </c>
      <c r="D76" s="5"/>
      <c r="E76" s="4">
        <f>IF(D76="",0,LOOKUP(D76,SHIFTS!$F$2:$F$52,SHIFTS!$G$2:$G$52))</f>
        <v>0</v>
      </c>
      <c r="F76" s="5"/>
      <c r="G76" s="4">
        <f>IF(F76="",0,LOOKUP(F76,SHIFTS!$F$2:$F$52,SHIFTS!$G$2:$G$52))</f>
        <v>0</v>
      </c>
      <c r="H76" s="5"/>
      <c r="I76" s="4">
        <f>IF(H76="",0,LOOKUP(H76,SHIFTS!$F$2:$F$52,SHIFTS!$G$2:$G$52))</f>
        <v>0</v>
      </c>
      <c r="J76" s="5"/>
      <c r="K76" s="4">
        <f>IF(J76="",0,LOOKUP(J76,SHIFTS!$F$2:$F$52,SHIFTS!$G$2:$G$52))</f>
        <v>0</v>
      </c>
      <c r="L76" s="5"/>
      <c r="M76" s="4">
        <f>IF(L76="",0,LOOKUP(L76,SHIFTS!$F$2:$F$52,SHIFTS!$G$2:$G$52))</f>
        <v>0</v>
      </c>
      <c r="N76" s="5"/>
      <c r="O76" s="4">
        <f>IF(N76="",0,LOOKUP(N76,SHIFTS!$F$2:$F$52,SHIFTS!$G$2:$G$52))</f>
        <v>0</v>
      </c>
    </row>
    <row r="77" spans="1:15" ht="13.5" thickBot="1" x14ac:dyDescent="0.25">
      <c r="A77" s="90"/>
      <c r="B77" s="6"/>
      <c r="C77" s="4">
        <f>IF(B77="",0,LOOKUP(B77,SHIFTS!$F$2:$F$52,SHIFTS!$G$2:$G$52))</f>
        <v>0</v>
      </c>
      <c r="D77" s="6"/>
      <c r="E77" s="4">
        <f>IF(D77="",0,LOOKUP(D77,SHIFTS!$F$2:$F$52,SHIFTS!$G$2:$G$52))</f>
        <v>0</v>
      </c>
      <c r="F77" s="6"/>
      <c r="G77" s="4">
        <f>IF(F77="",0,LOOKUP(F77,SHIFTS!$F$2:$F$52,SHIFTS!$G$2:$G$52))</f>
        <v>0</v>
      </c>
      <c r="H77" s="6"/>
      <c r="I77" s="4">
        <f>IF(H77="",0,LOOKUP(H77,SHIFTS!$F$2:$F$52,SHIFTS!$G$2:$G$52))</f>
        <v>0</v>
      </c>
      <c r="J77" s="6"/>
      <c r="K77" s="4">
        <f>IF(J77="",0,LOOKUP(J77,SHIFTS!$F$2:$F$52,SHIFTS!$G$2:$G$52))</f>
        <v>0</v>
      </c>
      <c r="L77" s="6"/>
      <c r="M77" s="4">
        <f>IF(L77="",0,LOOKUP(L77,SHIFTS!$F$2:$F$52,SHIFTS!$G$2:$G$52))</f>
        <v>0</v>
      </c>
      <c r="N77" s="6"/>
      <c r="O77" s="4">
        <f>IF(N77="",0,LOOKUP(N77,SHIFTS!$F$2:$F$52,SHIFTS!$G$2:$G$52))</f>
        <v>0</v>
      </c>
    </row>
    <row r="78" spans="1:15" ht="13.5" thickBot="1" x14ac:dyDescent="0.25">
      <c r="A78" s="89">
        <f>'Week 1'!A78</f>
        <v>0</v>
      </c>
      <c r="B78" s="7"/>
      <c r="C78" s="4">
        <f>IF(B78="",0,LOOKUP(B78,SHIFTS!$F$2:$F$52,SHIFTS!$G$2:$G$52))</f>
        <v>0</v>
      </c>
      <c r="D78" s="7"/>
      <c r="E78" s="4">
        <f>IF(D78="",0,LOOKUP(D78,SHIFTS!$F$2:$F$52,SHIFTS!$G$2:$G$52))</f>
        <v>0</v>
      </c>
      <c r="F78" s="7"/>
      <c r="G78" s="4">
        <f>IF(F78="",0,LOOKUP(F78,SHIFTS!$F$2:$F$52,SHIFTS!$G$2:$G$52))</f>
        <v>0</v>
      </c>
      <c r="H78" s="7"/>
      <c r="I78" s="4">
        <f>IF(H78="",0,LOOKUP(H78,SHIFTS!$F$2:$F$52,SHIFTS!$G$2:$G$52))</f>
        <v>0</v>
      </c>
      <c r="J78" s="7"/>
      <c r="K78" s="4">
        <f>IF(J78="",0,LOOKUP(J78,SHIFTS!$F$2:$F$52,SHIFTS!$G$2:$G$52))</f>
        <v>0</v>
      </c>
      <c r="L78" s="7"/>
      <c r="M78" s="4">
        <f>IF(L78="",0,LOOKUP(L78,SHIFTS!$F$2:$F$52,SHIFTS!$G$2:$G$52))</f>
        <v>0</v>
      </c>
      <c r="N78" s="7"/>
      <c r="O78" s="4">
        <f>IF(N78="",0,LOOKUP(N78,SHIFTS!$F$2:$F$52,SHIFTS!$G$2:$G$52))</f>
        <v>0</v>
      </c>
    </row>
    <row r="79" spans="1:15" ht="13.5" thickBot="1" x14ac:dyDescent="0.25">
      <c r="A79" s="90"/>
      <c r="B79" s="8"/>
      <c r="C79" s="4">
        <f>IF(B79="",0,LOOKUP(B79,SHIFTS!$F$2:$F$52,SHIFTS!$G$2:$G$52))</f>
        <v>0</v>
      </c>
      <c r="D79" s="8"/>
      <c r="E79" s="4">
        <f>IF(D79="",0,LOOKUP(D79,SHIFTS!$F$2:$F$52,SHIFTS!$G$2:$G$52))</f>
        <v>0</v>
      </c>
      <c r="F79" s="8"/>
      <c r="G79" s="4">
        <f>IF(F79="",0,LOOKUP(F79,SHIFTS!$F$2:$F$52,SHIFTS!$G$2:$G$52))</f>
        <v>0</v>
      </c>
      <c r="H79" s="8"/>
      <c r="I79" s="4">
        <f>IF(H79="",0,LOOKUP(H79,SHIFTS!$F$2:$F$52,SHIFTS!$G$2:$G$52))</f>
        <v>0</v>
      </c>
      <c r="J79" s="8"/>
      <c r="K79" s="4">
        <f>IF(J79="",0,LOOKUP(J79,SHIFTS!$F$2:$F$52,SHIFTS!$G$2:$G$52))</f>
        <v>0</v>
      </c>
      <c r="L79" s="8"/>
      <c r="M79" s="4">
        <f>IF(L79="",0,LOOKUP(L79,SHIFTS!$F$2:$F$52,SHIFTS!$G$2:$G$52))</f>
        <v>0</v>
      </c>
      <c r="N79" s="8"/>
      <c r="O79" s="4">
        <f>IF(N79="",0,LOOKUP(N79,SHIFTS!$F$2:$F$52,SHIFTS!$G$2:$G$52))</f>
        <v>0</v>
      </c>
    </row>
    <row r="80" spans="1:15" ht="13.5" thickBot="1" x14ac:dyDescent="0.25">
      <c r="A80" s="89">
        <f>'Week 1'!A80</f>
        <v>0</v>
      </c>
      <c r="B80" s="5"/>
      <c r="C80" s="4">
        <f>IF(B80="",0,LOOKUP(B80,SHIFTS!$F$2:$F$52,SHIFTS!$G$2:$G$52))</f>
        <v>0</v>
      </c>
      <c r="D80" s="5"/>
      <c r="E80" s="4">
        <f>IF(D80="",0,LOOKUP(D80,SHIFTS!$F$2:$F$52,SHIFTS!$G$2:$G$52))</f>
        <v>0</v>
      </c>
      <c r="F80" s="5"/>
      <c r="G80" s="4">
        <f>IF(F80="",0,LOOKUP(F80,SHIFTS!$F$2:$F$52,SHIFTS!$G$2:$G$52))</f>
        <v>0</v>
      </c>
      <c r="H80" s="5"/>
      <c r="I80" s="4">
        <f>IF(H80="",0,LOOKUP(H80,SHIFTS!$F$2:$F$52,SHIFTS!$G$2:$G$52))</f>
        <v>0</v>
      </c>
      <c r="J80" s="5"/>
      <c r="K80" s="4">
        <f>IF(J80="",0,LOOKUP(J80,SHIFTS!$F$2:$F$52,SHIFTS!$G$2:$G$52))</f>
        <v>0</v>
      </c>
      <c r="L80" s="5"/>
      <c r="M80" s="4">
        <f>IF(L80="",0,LOOKUP(L80,SHIFTS!$F$2:$F$52,SHIFTS!$G$2:$G$52))</f>
        <v>0</v>
      </c>
      <c r="N80" s="5"/>
      <c r="O80" s="4">
        <f>IF(N80="",0,LOOKUP(N80,SHIFTS!$F$2:$F$52,SHIFTS!$G$2:$G$52))</f>
        <v>0</v>
      </c>
    </row>
    <row r="81" spans="1:15" ht="13.5" thickBot="1" x14ac:dyDescent="0.25">
      <c r="A81" s="90"/>
      <c r="B81" s="6"/>
      <c r="C81" s="4">
        <f>IF(B81="",0,LOOKUP(B81,SHIFTS!$F$2:$F$52,SHIFTS!$G$2:$G$52))</f>
        <v>0</v>
      </c>
      <c r="D81" s="6"/>
      <c r="E81" s="4">
        <f>IF(D81="",0,LOOKUP(D81,SHIFTS!$F$2:$F$52,SHIFTS!$G$2:$G$52))</f>
        <v>0</v>
      </c>
      <c r="F81" s="6"/>
      <c r="G81" s="4">
        <f>IF(F81="",0,LOOKUP(F81,SHIFTS!$F$2:$F$52,SHIFTS!$G$2:$G$52))</f>
        <v>0</v>
      </c>
      <c r="H81" s="6"/>
      <c r="I81" s="4">
        <f>IF(H81="",0,LOOKUP(H81,SHIFTS!$F$2:$F$52,SHIFTS!$G$2:$G$52))</f>
        <v>0</v>
      </c>
      <c r="J81" s="6"/>
      <c r="K81" s="4">
        <f>IF(J81="",0,LOOKUP(J81,SHIFTS!$F$2:$F$52,SHIFTS!$G$2:$G$52))</f>
        <v>0</v>
      </c>
      <c r="L81" s="6"/>
      <c r="M81" s="4">
        <f>IF(L81="",0,LOOKUP(L81,SHIFTS!$F$2:$F$52,SHIFTS!$G$2:$G$52))</f>
        <v>0</v>
      </c>
      <c r="N81" s="6"/>
      <c r="O81" s="4">
        <f>IF(N81="",0,LOOKUP(N81,SHIFTS!$F$2:$F$52,SHIFTS!$G$2:$G$52))</f>
        <v>0</v>
      </c>
    </row>
    <row r="82" spans="1:15" ht="13.5" thickBot="1" x14ac:dyDescent="0.25">
      <c r="A82" s="89">
        <f>'Week 1'!A82</f>
        <v>0</v>
      </c>
      <c r="B82" s="7"/>
      <c r="C82" s="4">
        <f>IF(B82="",0,LOOKUP(B82,SHIFTS!$F$2:$F$52,SHIFTS!$G$2:$G$52))</f>
        <v>0</v>
      </c>
      <c r="D82" s="7"/>
      <c r="E82" s="4">
        <f>IF(D82="",0,LOOKUP(D82,SHIFTS!$F$2:$F$52,SHIFTS!$G$2:$G$52))</f>
        <v>0</v>
      </c>
      <c r="F82" s="7"/>
      <c r="G82" s="4">
        <f>IF(F82="",0,LOOKUP(F82,SHIFTS!$F$2:$F$52,SHIFTS!$G$2:$G$52))</f>
        <v>0</v>
      </c>
      <c r="H82" s="7"/>
      <c r="I82" s="4">
        <f>IF(H82="",0,LOOKUP(H82,SHIFTS!$F$2:$F$52,SHIFTS!$G$2:$G$52))</f>
        <v>0</v>
      </c>
      <c r="J82" s="7"/>
      <c r="K82" s="4">
        <f>IF(J82="",0,LOOKUP(J82,SHIFTS!$F$2:$F$52,SHIFTS!$G$2:$G$52))</f>
        <v>0</v>
      </c>
      <c r="L82" s="7"/>
      <c r="M82" s="4">
        <f>IF(L82="",0,LOOKUP(L82,SHIFTS!$F$2:$F$52,SHIFTS!$G$2:$G$52))</f>
        <v>0</v>
      </c>
      <c r="N82" s="7"/>
      <c r="O82" s="4">
        <f>IF(N82="",0,LOOKUP(N82,SHIFTS!$F$2:$F$52,SHIFTS!$G$2:$G$52))</f>
        <v>0</v>
      </c>
    </row>
    <row r="83" spans="1:15" ht="13.5" thickBot="1" x14ac:dyDescent="0.25">
      <c r="A83" s="90"/>
      <c r="B83" s="8"/>
      <c r="C83" s="4">
        <f>IF(B83="",0,LOOKUP(B83,SHIFTS!$F$2:$F$52,SHIFTS!$G$2:$G$52))</f>
        <v>0</v>
      </c>
      <c r="D83" s="8"/>
      <c r="E83" s="4">
        <f>IF(D83="",0,LOOKUP(D83,SHIFTS!$F$2:$F$52,SHIFTS!$G$2:$G$52))</f>
        <v>0</v>
      </c>
      <c r="F83" s="8"/>
      <c r="G83" s="4">
        <f>IF(F83="",0,LOOKUP(F83,SHIFTS!$F$2:$F$52,SHIFTS!$G$2:$G$52))</f>
        <v>0</v>
      </c>
      <c r="H83" s="8"/>
      <c r="I83" s="4">
        <f>IF(H83="",0,LOOKUP(H83,SHIFTS!$F$2:$F$52,SHIFTS!$G$2:$G$52))</f>
        <v>0</v>
      </c>
      <c r="J83" s="8"/>
      <c r="K83" s="4">
        <f>IF(J83="",0,LOOKUP(J83,SHIFTS!$F$2:$F$52,SHIFTS!$G$2:$G$52))</f>
        <v>0</v>
      </c>
      <c r="L83" s="8"/>
      <c r="M83" s="4">
        <f>IF(L83="",0,LOOKUP(L83,SHIFTS!$F$2:$F$52,SHIFTS!$G$2:$G$52))</f>
        <v>0</v>
      </c>
      <c r="N83" s="8"/>
      <c r="O83" s="4">
        <f>IF(N83="",0,LOOKUP(N83,SHIFTS!$F$2:$F$52,SHIFTS!$G$2:$G$52))</f>
        <v>0</v>
      </c>
    </row>
    <row r="84" spans="1:15" ht="13.5" thickBot="1" x14ac:dyDescent="0.25">
      <c r="A84" s="89">
        <f>'Week 1'!A84</f>
        <v>0</v>
      </c>
      <c r="B84" s="5"/>
      <c r="C84" s="4">
        <f>IF(B84="",0,LOOKUP(B84,SHIFTS!$F$2:$F$52,SHIFTS!$G$2:$G$52))</f>
        <v>0</v>
      </c>
      <c r="D84" s="5"/>
      <c r="E84" s="4">
        <f>IF(D84="",0,LOOKUP(D84,SHIFTS!$F$2:$F$52,SHIFTS!$G$2:$G$52))</f>
        <v>0</v>
      </c>
      <c r="F84" s="5"/>
      <c r="G84" s="4">
        <f>IF(F84="",0,LOOKUP(F84,SHIFTS!$F$2:$F$52,SHIFTS!$G$2:$G$52))</f>
        <v>0</v>
      </c>
      <c r="H84" s="5"/>
      <c r="I84" s="4">
        <f>IF(H84="",0,LOOKUP(H84,SHIFTS!$F$2:$F$52,SHIFTS!$G$2:$G$52))</f>
        <v>0</v>
      </c>
      <c r="J84" s="5"/>
      <c r="K84" s="4">
        <f>IF(J84="",0,LOOKUP(J84,SHIFTS!$F$2:$F$52,SHIFTS!$G$2:$G$52))</f>
        <v>0</v>
      </c>
      <c r="L84" s="5"/>
      <c r="M84" s="4">
        <f>IF(L84="",0,LOOKUP(L84,SHIFTS!$F$2:$F$52,SHIFTS!$G$2:$G$52))</f>
        <v>0</v>
      </c>
      <c r="N84" s="5"/>
      <c r="O84" s="4">
        <f>IF(N84="",0,LOOKUP(N84,SHIFTS!$F$2:$F$52,SHIFTS!$G$2:$G$52))</f>
        <v>0</v>
      </c>
    </row>
    <row r="85" spans="1:15" ht="13.5" thickBot="1" x14ac:dyDescent="0.25">
      <c r="A85" s="90"/>
      <c r="B85" s="6"/>
      <c r="C85" s="4">
        <f>IF(B85="",0,LOOKUP(B85,SHIFTS!$F$2:$F$52,SHIFTS!$G$2:$G$52))</f>
        <v>0</v>
      </c>
      <c r="D85" s="6"/>
      <c r="E85" s="4">
        <f>IF(D85="",0,LOOKUP(D85,SHIFTS!$F$2:$F$52,SHIFTS!$G$2:$G$52))</f>
        <v>0</v>
      </c>
      <c r="F85" s="6"/>
      <c r="G85" s="4">
        <f>IF(F85="",0,LOOKUP(F85,SHIFTS!$F$2:$F$52,SHIFTS!$G$2:$G$52))</f>
        <v>0</v>
      </c>
      <c r="H85" s="6"/>
      <c r="I85" s="4">
        <f>IF(H85="",0,LOOKUP(H85,SHIFTS!$F$2:$F$52,SHIFTS!$G$2:$G$52))</f>
        <v>0</v>
      </c>
      <c r="J85" s="6"/>
      <c r="K85" s="4">
        <f>IF(J85="",0,LOOKUP(J85,SHIFTS!$F$2:$F$52,SHIFTS!$G$2:$G$52))</f>
        <v>0</v>
      </c>
      <c r="L85" s="6"/>
      <c r="M85" s="4">
        <f>IF(L85="",0,LOOKUP(L85,SHIFTS!$F$2:$F$52,SHIFTS!$G$2:$G$52))</f>
        <v>0</v>
      </c>
      <c r="N85" s="6"/>
      <c r="O85" s="4">
        <f>IF(N85="",0,LOOKUP(N85,SHIFTS!$F$2:$F$52,SHIFTS!$G$2:$G$52))</f>
        <v>0</v>
      </c>
    </row>
    <row r="86" spans="1:15" ht="13.5" thickBot="1" x14ac:dyDescent="0.25">
      <c r="A86" s="89">
        <f>'Week 1'!A86</f>
        <v>0</v>
      </c>
      <c r="B86" s="7"/>
      <c r="C86" s="4">
        <f>IF(B86="",0,LOOKUP(B86,SHIFTS!$F$2:$F$52,SHIFTS!$G$2:$G$52))</f>
        <v>0</v>
      </c>
      <c r="D86" s="7"/>
      <c r="E86" s="4">
        <f>IF(D86="",0,LOOKUP(D86,SHIFTS!$F$2:$F$52,SHIFTS!$G$2:$G$52))</f>
        <v>0</v>
      </c>
      <c r="F86" s="7"/>
      <c r="G86" s="4">
        <f>IF(F86="",0,LOOKUP(F86,SHIFTS!$F$2:$F$52,SHIFTS!$G$2:$G$52))</f>
        <v>0</v>
      </c>
      <c r="H86" s="7"/>
      <c r="I86" s="4">
        <f>IF(H86="",0,LOOKUP(H86,SHIFTS!$F$2:$F$52,SHIFTS!$G$2:$G$52))</f>
        <v>0</v>
      </c>
      <c r="J86" s="7"/>
      <c r="K86" s="4">
        <f>IF(J86="",0,LOOKUP(J86,SHIFTS!$F$2:$F$52,SHIFTS!$G$2:$G$52))</f>
        <v>0</v>
      </c>
      <c r="L86" s="7"/>
      <c r="M86" s="4">
        <f>IF(L86="",0,LOOKUP(L86,SHIFTS!$F$2:$F$52,SHIFTS!$G$2:$G$52))</f>
        <v>0</v>
      </c>
      <c r="N86" s="7"/>
      <c r="O86" s="4">
        <f>IF(N86="",0,LOOKUP(N86,SHIFTS!$F$2:$F$52,SHIFTS!$G$2:$G$52))</f>
        <v>0</v>
      </c>
    </row>
    <row r="87" spans="1:15" ht="13.5" thickBot="1" x14ac:dyDescent="0.25">
      <c r="A87" s="90"/>
      <c r="B87" s="8"/>
      <c r="C87" s="4">
        <f>IF(B87="",0,LOOKUP(B87,SHIFTS!$F$2:$F$52,SHIFTS!$G$2:$G$52))</f>
        <v>0</v>
      </c>
      <c r="D87" s="8"/>
      <c r="E87" s="4">
        <f>IF(D87="",0,LOOKUP(D87,SHIFTS!$F$2:$F$52,SHIFTS!$G$2:$G$52))</f>
        <v>0</v>
      </c>
      <c r="F87" s="8"/>
      <c r="G87" s="4">
        <f>IF(F87="",0,LOOKUP(F87,SHIFTS!$F$2:$F$52,SHIFTS!$G$2:$G$52))</f>
        <v>0</v>
      </c>
      <c r="H87" s="8"/>
      <c r="I87" s="4">
        <f>IF(H87="",0,LOOKUP(H87,SHIFTS!$F$2:$F$52,SHIFTS!$G$2:$G$52))</f>
        <v>0</v>
      </c>
      <c r="J87" s="8"/>
      <c r="K87" s="4">
        <f>IF(J87="",0,LOOKUP(J87,SHIFTS!$F$2:$F$52,SHIFTS!$G$2:$G$52))</f>
        <v>0</v>
      </c>
      <c r="L87" s="8"/>
      <c r="M87" s="4">
        <f>IF(L87="",0,LOOKUP(L87,SHIFTS!$F$2:$F$52,SHIFTS!$G$2:$G$52))</f>
        <v>0</v>
      </c>
      <c r="N87" s="8"/>
      <c r="O87" s="4">
        <f>IF(N87="",0,LOOKUP(N87,SHIFTS!$F$2:$F$52,SHIFTS!$G$2:$G$52))</f>
        <v>0</v>
      </c>
    </row>
    <row r="88" spans="1:15" ht="13.5" thickBot="1" x14ac:dyDescent="0.25">
      <c r="A88" s="89">
        <f>'Week 1'!A88</f>
        <v>0</v>
      </c>
      <c r="B88" s="5"/>
      <c r="C88" s="4">
        <f>IF(B88="",0,LOOKUP(B88,SHIFTS!$F$2:$F$52,SHIFTS!$G$2:$G$52))</f>
        <v>0</v>
      </c>
      <c r="D88" s="5"/>
      <c r="E88" s="4">
        <f>IF(D88="",0,LOOKUP(D88,SHIFTS!$F$2:$F$52,SHIFTS!$G$2:$G$52))</f>
        <v>0</v>
      </c>
      <c r="F88" s="5"/>
      <c r="G88" s="4">
        <f>IF(F88="",0,LOOKUP(F88,SHIFTS!$F$2:$F$52,SHIFTS!$G$2:$G$52))</f>
        <v>0</v>
      </c>
      <c r="H88" s="5"/>
      <c r="I88" s="4">
        <f>IF(H88="",0,LOOKUP(H88,SHIFTS!$F$2:$F$52,SHIFTS!$G$2:$G$52))</f>
        <v>0</v>
      </c>
      <c r="J88" s="5"/>
      <c r="K88" s="4">
        <f>IF(J88="",0,LOOKUP(J88,SHIFTS!$F$2:$F$52,SHIFTS!$G$2:$G$52))</f>
        <v>0</v>
      </c>
      <c r="L88" s="5"/>
      <c r="M88" s="4">
        <f>IF(L88="",0,LOOKUP(L88,SHIFTS!$F$2:$F$52,SHIFTS!$G$2:$G$52))</f>
        <v>0</v>
      </c>
      <c r="N88" s="5"/>
      <c r="O88" s="4">
        <f>IF(N88="",0,LOOKUP(N88,SHIFTS!$F$2:$F$52,SHIFTS!$G$2:$G$52))</f>
        <v>0</v>
      </c>
    </row>
    <row r="89" spans="1:15" ht="13.5" thickBot="1" x14ac:dyDescent="0.25">
      <c r="A89" s="90"/>
      <c r="B89" s="6"/>
      <c r="C89" s="4">
        <f>IF(B89="",0,LOOKUP(B89,SHIFTS!$F$2:$F$52,SHIFTS!$G$2:$G$52))</f>
        <v>0</v>
      </c>
      <c r="D89" s="6"/>
      <c r="E89" s="4">
        <f>IF(D89="",0,LOOKUP(D89,SHIFTS!$F$2:$F$52,SHIFTS!$G$2:$G$52))</f>
        <v>0</v>
      </c>
      <c r="F89" s="6"/>
      <c r="G89" s="4">
        <f>IF(F89="",0,LOOKUP(F89,SHIFTS!$F$2:$F$52,SHIFTS!$G$2:$G$52))</f>
        <v>0</v>
      </c>
      <c r="H89" s="6"/>
      <c r="I89" s="4">
        <f>IF(H89="",0,LOOKUP(H89,SHIFTS!$F$2:$F$52,SHIFTS!$G$2:$G$52))</f>
        <v>0</v>
      </c>
      <c r="J89" s="6"/>
      <c r="K89" s="4">
        <f>IF(J89="",0,LOOKUP(J89,SHIFTS!$F$2:$F$52,SHIFTS!$G$2:$G$52))</f>
        <v>0</v>
      </c>
      <c r="L89" s="6"/>
      <c r="M89" s="4">
        <f>IF(L89="",0,LOOKUP(L89,SHIFTS!$F$2:$F$52,SHIFTS!$G$2:$G$52))</f>
        <v>0</v>
      </c>
      <c r="N89" s="6"/>
      <c r="O89" s="4">
        <f>IF(N89="",0,LOOKUP(N89,SHIFTS!$F$2:$F$52,SHIFTS!$G$2:$G$52))</f>
        <v>0</v>
      </c>
    </row>
    <row r="90" spans="1:15" ht="13.5" thickBot="1" x14ac:dyDescent="0.25">
      <c r="A90" s="89">
        <f>'Week 1'!A90</f>
        <v>0</v>
      </c>
      <c r="B90" s="7"/>
      <c r="C90" s="4">
        <f>IF(B90="",0,LOOKUP(B90,SHIFTS!$F$2:$F$52,SHIFTS!$G$2:$G$52))</f>
        <v>0</v>
      </c>
      <c r="D90" s="7"/>
      <c r="E90" s="4">
        <f>IF(D90="",0,LOOKUP(D90,SHIFTS!$F$2:$F$52,SHIFTS!$G$2:$G$52))</f>
        <v>0</v>
      </c>
      <c r="F90" s="7"/>
      <c r="G90" s="4">
        <f>IF(F90="",0,LOOKUP(F90,SHIFTS!$F$2:$F$52,SHIFTS!$G$2:$G$52))</f>
        <v>0</v>
      </c>
      <c r="H90" s="7"/>
      <c r="I90" s="4">
        <f>IF(H90="",0,LOOKUP(H90,SHIFTS!$F$2:$F$52,SHIFTS!$G$2:$G$52))</f>
        <v>0</v>
      </c>
      <c r="J90" s="7"/>
      <c r="K90" s="4">
        <f>IF(J90="",0,LOOKUP(J90,SHIFTS!$F$2:$F$52,SHIFTS!$G$2:$G$52))</f>
        <v>0</v>
      </c>
      <c r="L90" s="7"/>
      <c r="M90" s="4">
        <f>IF(L90="",0,LOOKUP(L90,SHIFTS!$F$2:$F$52,SHIFTS!$G$2:$G$52))</f>
        <v>0</v>
      </c>
      <c r="N90" s="7"/>
      <c r="O90" s="4">
        <f>IF(N90="",0,LOOKUP(N90,SHIFTS!$F$2:$F$52,SHIFTS!$G$2:$G$52))</f>
        <v>0</v>
      </c>
    </row>
    <row r="91" spans="1:15" ht="13.5" thickBot="1" x14ac:dyDescent="0.25">
      <c r="A91" s="90"/>
      <c r="B91" s="8"/>
      <c r="C91" s="4">
        <f>IF(B91="",0,LOOKUP(B91,SHIFTS!$F$2:$F$52,SHIFTS!$G$2:$G$52))</f>
        <v>0</v>
      </c>
      <c r="D91" s="8"/>
      <c r="E91" s="4">
        <f>IF(D91="",0,LOOKUP(D91,SHIFTS!$F$2:$F$52,SHIFTS!$G$2:$G$52))</f>
        <v>0</v>
      </c>
      <c r="F91" s="8"/>
      <c r="G91" s="4">
        <f>IF(F91="",0,LOOKUP(F91,SHIFTS!$F$2:$F$52,SHIFTS!$G$2:$G$52))</f>
        <v>0</v>
      </c>
      <c r="H91" s="8"/>
      <c r="I91" s="4">
        <f>IF(H91="",0,LOOKUP(H91,SHIFTS!$F$2:$F$52,SHIFTS!$G$2:$G$52))</f>
        <v>0</v>
      </c>
      <c r="J91" s="8"/>
      <c r="K91" s="4">
        <f>IF(J91="",0,LOOKUP(J91,SHIFTS!$F$2:$F$52,SHIFTS!$G$2:$G$52))</f>
        <v>0</v>
      </c>
      <c r="L91" s="8"/>
      <c r="M91" s="4">
        <f>IF(L91="",0,LOOKUP(L91,SHIFTS!$F$2:$F$52,SHIFTS!$G$2:$G$52))</f>
        <v>0</v>
      </c>
      <c r="N91" s="8"/>
      <c r="O91" s="4">
        <f>IF(N91="",0,LOOKUP(N91,SHIFTS!$F$2:$F$52,SHIFTS!$G$2:$G$52))</f>
        <v>0</v>
      </c>
    </row>
    <row r="92" spans="1:15" ht="13.5" thickBot="1" x14ac:dyDescent="0.25">
      <c r="A92" s="89">
        <f>'Week 1'!A92</f>
        <v>0</v>
      </c>
      <c r="B92" s="5"/>
      <c r="C92" s="4">
        <f>IF(B92="",0,LOOKUP(B92,SHIFTS!$F$2:$F$52,SHIFTS!$G$2:$G$52))</f>
        <v>0</v>
      </c>
      <c r="D92" s="5"/>
      <c r="E92" s="4">
        <f>IF(D92="",0,LOOKUP(D92,SHIFTS!$F$2:$F$52,SHIFTS!$G$2:$G$52))</f>
        <v>0</v>
      </c>
      <c r="F92" s="5"/>
      <c r="G92" s="4">
        <f>IF(F92="",0,LOOKUP(F92,SHIFTS!$F$2:$F$52,SHIFTS!$G$2:$G$52))</f>
        <v>0</v>
      </c>
      <c r="H92" s="5"/>
      <c r="I92" s="4">
        <f>IF(H92="",0,LOOKUP(H92,SHIFTS!$F$2:$F$52,SHIFTS!$G$2:$G$52))</f>
        <v>0</v>
      </c>
      <c r="J92" s="5"/>
      <c r="K92" s="4">
        <f>IF(J92="",0,LOOKUP(J92,SHIFTS!$F$2:$F$52,SHIFTS!$G$2:$G$52))</f>
        <v>0</v>
      </c>
      <c r="L92" s="5"/>
      <c r="M92" s="4">
        <f>IF(L92="",0,LOOKUP(L92,SHIFTS!$F$2:$F$52,SHIFTS!$G$2:$G$52))</f>
        <v>0</v>
      </c>
      <c r="N92" s="5"/>
      <c r="O92" s="4">
        <f>IF(N92="",0,LOOKUP(N92,SHIFTS!$F$2:$F$52,SHIFTS!$G$2:$G$52))</f>
        <v>0</v>
      </c>
    </row>
    <row r="93" spans="1:15" ht="13.5" thickBot="1" x14ac:dyDescent="0.25">
      <c r="A93" s="90"/>
      <c r="B93" s="6"/>
      <c r="C93" s="4">
        <f>IF(B93="",0,LOOKUP(B93,SHIFTS!$F$2:$F$52,SHIFTS!$G$2:$G$52))</f>
        <v>0</v>
      </c>
      <c r="D93" s="6"/>
      <c r="E93" s="4">
        <f>IF(D93="",0,LOOKUP(D93,SHIFTS!$F$2:$F$52,SHIFTS!$G$2:$G$52))</f>
        <v>0</v>
      </c>
      <c r="F93" s="6"/>
      <c r="G93" s="4">
        <f>IF(F93="",0,LOOKUP(F93,SHIFTS!$F$2:$F$52,SHIFTS!$G$2:$G$52))</f>
        <v>0</v>
      </c>
      <c r="H93" s="6"/>
      <c r="I93" s="4">
        <f>IF(H93="",0,LOOKUP(H93,SHIFTS!$F$2:$F$52,SHIFTS!$G$2:$G$52))</f>
        <v>0</v>
      </c>
      <c r="J93" s="6"/>
      <c r="K93" s="4">
        <f>IF(J93="",0,LOOKUP(J93,SHIFTS!$F$2:$F$52,SHIFTS!$G$2:$G$52))</f>
        <v>0</v>
      </c>
      <c r="L93" s="6"/>
      <c r="M93" s="4">
        <f>IF(L93="",0,LOOKUP(L93,SHIFTS!$F$2:$F$52,SHIFTS!$G$2:$G$52))</f>
        <v>0</v>
      </c>
      <c r="N93" s="6"/>
      <c r="O93" s="4">
        <f>IF(N93="",0,LOOKUP(N93,SHIFTS!$F$2:$F$52,SHIFTS!$G$2:$G$52))</f>
        <v>0</v>
      </c>
    </row>
    <row r="94" spans="1:15" ht="13.5" thickBot="1" x14ac:dyDescent="0.25">
      <c r="A94" s="89">
        <f>'Week 1'!A94</f>
        <v>0</v>
      </c>
      <c r="B94" s="7"/>
      <c r="C94" s="4">
        <f>IF(B94="",0,LOOKUP(B94,SHIFTS!$F$2:$F$52,SHIFTS!$G$2:$G$52))</f>
        <v>0</v>
      </c>
      <c r="D94" s="7"/>
      <c r="E94" s="4">
        <f>IF(D94="",0,LOOKUP(D94,SHIFTS!$F$2:$F$52,SHIFTS!$G$2:$G$52))</f>
        <v>0</v>
      </c>
      <c r="F94" s="7"/>
      <c r="G94" s="4">
        <f>IF(F94="",0,LOOKUP(F94,SHIFTS!$F$2:$F$52,SHIFTS!$G$2:$G$52))</f>
        <v>0</v>
      </c>
      <c r="H94" s="7"/>
      <c r="I94" s="4">
        <f>IF(H94="",0,LOOKUP(H94,SHIFTS!$F$2:$F$52,SHIFTS!$G$2:$G$52))</f>
        <v>0</v>
      </c>
      <c r="J94" s="7"/>
      <c r="K94" s="4">
        <f>IF(J94="",0,LOOKUP(J94,SHIFTS!$F$2:$F$52,SHIFTS!$G$2:$G$52))</f>
        <v>0</v>
      </c>
      <c r="L94" s="7"/>
      <c r="M94" s="4">
        <f>IF(L94="",0,LOOKUP(L94,SHIFTS!$F$2:$F$52,SHIFTS!$G$2:$G$52))</f>
        <v>0</v>
      </c>
      <c r="N94" s="7"/>
      <c r="O94" s="4">
        <f>IF(N94="",0,LOOKUP(N94,SHIFTS!$F$2:$F$52,SHIFTS!$G$2:$G$52))</f>
        <v>0</v>
      </c>
    </row>
    <row r="95" spans="1:15" ht="13.5" thickBot="1" x14ac:dyDescent="0.25">
      <c r="A95" s="90"/>
      <c r="B95" s="8"/>
      <c r="C95" s="4">
        <f>IF(B95="",0,LOOKUP(B95,SHIFTS!$F$2:$F$52,SHIFTS!$G$2:$G$52))</f>
        <v>0</v>
      </c>
      <c r="D95" s="8"/>
      <c r="E95" s="4">
        <f>IF(D95="",0,LOOKUP(D95,SHIFTS!$F$2:$F$52,SHIFTS!$G$2:$G$52))</f>
        <v>0</v>
      </c>
      <c r="F95" s="8"/>
      <c r="G95" s="4">
        <f>IF(F95="",0,LOOKUP(F95,SHIFTS!$F$2:$F$52,SHIFTS!$G$2:$G$52))</f>
        <v>0</v>
      </c>
      <c r="H95" s="8"/>
      <c r="I95" s="4">
        <f>IF(H95="",0,LOOKUP(H95,SHIFTS!$F$2:$F$52,SHIFTS!$G$2:$G$52))</f>
        <v>0</v>
      </c>
      <c r="J95" s="8"/>
      <c r="K95" s="4">
        <f>IF(J95="",0,LOOKUP(J95,SHIFTS!$F$2:$F$52,SHIFTS!$G$2:$G$52))</f>
        <v>0</v>
      </c>
      <c r="L95" s="8"/>
      <c r="M95" s="4">
        <f>IF(L95="",0,LOOKUP(L95,SHIFTS!$F$2:$F$52,SHIFTS!$G$2:$G$52))</f>
        <v>0</v>
      </c>
      <c r="N95" s="8"/>
      <c r="O95" s="4">
        <f>IF(N95="",0,LOOKUP(N95,SHIFTS!$F$2:$F$52,SHIFTS!$G$2:$G$52))</f>
        <v>0</v>
      </c>
    </row>
    <row r="96" spans="1:15" ht="13.5" thickBot="1" x14ac:dyDescent="0.25">
      <c r="A96" s="89">
        <f>'Week 1'!A96</f>
        <v>0</v>
      </c>
      <c r="B96" s="5"/>
      <c r="C96" s="4">
        <f>IF(B96="",0,LOOKUP(B96,SHIFTS!$F$2:$F$52,SHIFTS!$G$2:$G$52))</f>
        <v>0</v>
      </c>
      <c r="D96" s="5"/>
      <c r="E96" s="4">
        <f>IF(D96="",0,LOOKUP(D96,SHIFTS!$F$2:$F$52,SHIFTS!$G$2:$G$52))</f>
        <v>0</v>
      </c>
      <c r="F96" s="5"/>
      <c r="G96" s="4">
        <f>IF(F96="",0,LOOKUP(F96,SHIFTS!$F$2:$F$52,SHIFTS!$G$2:$G$52))</f>
        <v>0</v>
      </c>
      <c r="H96" s="5"/>
      <c r="I96" s="4">
        <f>IF(H96="",0,LOOKUP(H96,SHIFTS!$F$2:$F$52,SHIFTS!$G$2:$G$52))</f>
        <v>0</v>
      </c>
      <c r="J96" s="5"/>
      <c r="K96" s="4">
        <f>IF(J96="",0,LOOKUP(J96,SHIFTS!$F$2:$F$52,SHIFTS!$G$2:$G$52))</f>
        <v>0</v>
      </c>
      <c r="L96" s="5"/>
      <c r="M96" s="4">
        <f>IF(L96="",0,LOOKUP(L96,SHIFTS!$F$2:$F$52,SHIFTS!$G$2:$G$52))</f>
        <v>0</v>
      </c>
      <c r="N96" s="5"/>
      <c r="O96" s="4">
        <f>IF(N96="",0,LOOKUP(N96,SHIFTS!$F$2:$F$52,SHIFTS!$G$2:$G$52))</f>
        <v>0</v>
      </c>
    </row>
    <row r="97" spans="1:15" ht="13.5" thickBot="1" x14ac:dyDescent="0.25">
      <c r="A97" s="90"/>
      <c r="B97" s="6"/>
      <c r="C97" s="4">
        <f>IF(B97="",0,LOOKUP(B97,SHIFTS!$F$2:$F$52,SHIFTS!$G$2:$G$52))</f>
        <v>0</v>
      </c>
      <c r="D97" s="6"/>
      <c r="E97" s="4">
        <f>IF(D97="",0,LOOKUP(D97,SHIFTS!$F$2:$F$52,SHIFTS!$G$2:$G$52))</f>
        <v>0</v>
      </c>
      <c r="F97" s="6"/>
      <c r="G97" s="4">
        <f>IF(F97="",0,LOOKUP(F97,SHIFTS!$F$2:$F$52,SHIFTS!$G$2:$G$52))</f>
        <v>0</v>
      </c>
      <c r="H97" s="6"/>
      <c r="I97" s="4">
        <f>IF(H97="",0,LOOKUP(H97,SHIFTS!$F$2:$F$52,SHIFTS!$G$2:$G$52))</f>
        <v>0</v>
      </c>
      <c r="J97" s="6"/>
      <c r="K97" s="4">
        <f>IF(J97="",0,LOOKUP(J97,SHIFTS!$F$2:$F$52,SHIFTS!$G$2:$G$52))</f>
        <v>0</v>
      </c>
      <c r="L97" s="6"/>
      <c r="M97" s="4">
        <f>IF(L97="",0,LOOKUP(L97,SHIFTS!$F$2:$F$52,SHIFTS!$G$2:$G$52))</f>
        <v>0</v>
      </c>
      <c r="N97" s="6"/>
      <c r="O97" s="4">
        <f>IF(N97="",0,LOOKUP(N97,SHIFTS!$F$2:$F$52,SHIFTS!$G$2:$G$52))</f>
        <v>0</v>
      </c>
    </row>
    <row r="98" spans="1:15" ht="13.5" thickBot="1" x14ac:dyDescent="0.25">
      <c r="A98" s="89">
        <f>'Week 1'!A98</f>
        <v>0</v>
      </c>
      <c r="B98" s="7"/>
      <c r="C98" s="4">
        <f>IF(B98="",0,LOOKUP(B98,SHIFTS!$F$2:$F$52,SHIFTS!$G$2:$G$52))</f>
        <v>0</v>
      </c>
      <c r="D98" s="7"/>
      <c r="E98" s="4">
        <f>IF(D98="",0,LOOKUP(D98,SHIFTS!$F$2:$F$52,SHIFTS!$G$2:$G$52))</f>
        <v>0</v>
      </c>
      <c r="F98" s="7"/>
      <c r="G98" s="4">
        <f>IF(F98="",0,LOOKUP(F98,SHIFTS!$F$2:$F$52,SHIFTS!$G$2:$G$52))</f>
        <v>0</v>
      </c>
      <c r="H98" s="7"/>
      <c r="I98" s="4">
        <f>IF(H98="",0,LOOKUP(H98,SHIFTS!$F$2:$F$52,SHIFTS!$G$2:$G$52))</f>
        <v>0</v>
      </c>
      <c r="J98" s="7"/>
      <c r="K98" s="4">
        <f>IF(J98="",0,LOOKUP(J98,SHIFTS!$F$2:$F$52,SHIFTS!$G$2:$G$52))</f>
        <v>0</v>
      </c>
      <c r="L98" s="7"/>
      <c r="M98" s="4">
        <f>IF(L98="",0,LOOKUP(L98,SHIFTS!$F$2:$F$52,SHIFTS!$G$2:$G$52))</f>
        <v>0</v>
      </c>
      <c r="N98" s="7"/>
      <c r="O98" s="4">
        <f>IF(N98="",0,LOOKUP(N98,SHIFTS!$F$2:$F$52,SHIFTS!$G$2:$G$52))</f>
        <v>0</v>
      </c>
    </row>
    <row r="99" spans="1:15" ht="13.5" thickBot="1" x14ac:dyDescent="0.25">
      <c r="A99" s="90"/>
      <c r="B99" s="8"/>
      <c r="C99" s="4">
        <f>IF(B99="",0,LOOKUP(B99,SHIFTS!$F$2:$F$52,SHIFTS!$G$2:$G$52))</f>
        <v>0</v>
      </c>
      <c r="D99" s="8"/>
      <c r="E99" s="4">
        <f>IF(D99="",0,LOOKUP(D99,SHIFTS!$F$2:$F$52,SHIFTS!$G$2:$G$52))</f>
        <v>0</v>
      </c>
      <c r="F99" s="8"/>
      <c r="G99" s="4">
        <f>IF(F99="",0,LOOKUP(F99,SHIFTS!$F$2:$F$52,SHIFTS!$G$2:$G$52))</f>
        <v>0</v>
      </c>
      <c r="H99" s="8"/>
      <c r="I99" s="4">
        <f>IF(H99="",0,LOOKUP(H99,SHIFTS!$F$2:$F$52,SHIFTS!$G$2:$G$52))</f>
        <v>0</v>
      </c>
      <c r="J99" s="8"/>
      <c r="K99" s="4">
        <f>IF(J99="",0,LOOKUP(J99,SHIFTS!$F$2:$F$52,SHIFTS!$G$2:$G$52))</f>
        <v>0</v>
      </c>
      <c r="L99" s="8"/>
      <c r="M99" s="4">
        <f>IF(L99="",0,LOOKUP(L99,SHIFTS!$F$2:$F$52,SHIFTS!$G$2:$G$52))</f>
        <v>0</v>
      </c>
      <c r="N99" s="8"/>
      <c r="O99" s="4">
        <f>IF(N99="",0,LOOKUP(N99,SHIFTS!$F$2:$F$52,SHIFTS!$G$2:$G$52))</f>
        <v>0</v>
      </c>
    </row>
    <row r="100" spans="1:15" ht="13.5" thickBot="1" x14ac:dyDescent="0.25">
      <c r="A100" s="89">
        <f>'Week 1'!A100</f>
        <v>0</v>
      </c>
      <c r="B100" s="5"/>
      <c r="C100" s="4">
        <f>IF(B100="",0,LOOKUP(B100,SHIFTS!$F$2:$F$52,SHIFTS!$G$2:$G$52))</f>
        <v>0</v>
      </c>
      <c r="D100" s="5"/>
      <c r="E100" s="4">
        <f>IF(D100="",0,LOOKUP(D100,SHIFTS!$F$2:$F$52,SHIFTS!$G$2:$G$52))</f>
        <v>0</v>
      </c>
      <c r="F100" s="5"/>
      <c r="G100" s="4">
        <f>IF(F100="",0,LOOKUP(F100,SHIFTS!$F$2:$F$52,SHIFTS!$G$2:$G$52))</f>
        <v>0</v>
      </c>
      <c r="H100" s="5"/>
      <c r="I100" s="4">
        <f>IF(H100="",0,LOOKUP(H100,SHIFTS!$F$2:$F$52,SHIFTS!$G$2:$G$52))</f>
        <v>0</v>
      </c>
      <c r="J100" s="5"/>
      <c r="K100" s="4">
        <f>IF(J100="",0,LOOKUP(J100,SHIFTS!$F$2:$F$52,SHIFTS!$G$2:$G$52))</f>
        <v>0</v>
      </c>
      <c r="L100" s="5"/>
      <c r="M100" s="4">
        <f>IF(L100="",0,LOOKUP(L100,SHIFTS!$F$2:$F$52,SHIFTS!$G$2:$G$52))</f>
        <v>0</v>
      </c>
      <c r="N100" s="5"/>
      <c r="O100" s="4">
        <f>IF(N100="",0,LOOKUP(N100,SHIFTS!$F$2:$F$52,SHIFTS!$G$2:$G$52))</f>
        <v>0</v>
      </c>
    </row>
    <row r="101" spans="1:15" ht="13.5" thickBot="1" x14ac:dyDescent="0.25">
      <c r="A101" s="90"/>
      <c r="B101" s="6"/>
      <c r="C101" s="4">
        <f>IF(B101="",0,LOOKUP(B101,SHIFTS!$F$2:$F$52,SHIFTS!$G$2:$G$52))</f>
        <v>0</v>
      </c>
      <c r="D101" s="6"/>
      <c r="E101" s="4">
        <f>IF(D101="",0,LOOKUP(D101,SHIFTS!$F$2:$F$52,SHIFTS!$G$2:$G$52))</f>
        <v>0</v>
      </c>
      <c r="F101" s="6"/>
      <c r="G101" s="4">
        <f>IF(F101="",0,LOOKUP(F101,SHIFTS!$F$2:$F$52,SHIFTS!$G$2:$G$52))</f>
        <v>0</v>
      </c>
      <c r="H101" s="6"/>
      <c r="I101" s="4">
        <f>IF(H101="",0,LOOKUP(H101,SHIFTS!$F$2:$F$52,SHIFTS!$G$2:$G$52))</f>
        <v>0</v>
      </c>
      <c r="J101" s="6"/>
      <c r="K101" s="4">
        <f>IF(J101="",0,LOOKUP(J101,SHIFTS!$F$2:$F$52,SHIFTS!$G$2:$G$52))</f>
        <v>0</v>
      </c>
      <c r="L101" s="6"/>
      <c r="M101" s="4">
        <f>IF(L101="",0,LOOKUP(L101,SHIFTS!$F$2:$F$52,SHIFTS!$G$2:$G$52))</f>
        <v>0</v>
      </c>
      <c r="N101" s="6"/>
      <c r="O101" s="4">
        <f>IF(N101="",0,LOOKUP(N101,SHIFTS!$F$2:$F$52,SHIFTS!$G$2:$G$52))</f>
        <v>0</v>
      </c>
    </row>
    <row r="102" spans="1:15" ht="13.5" thickBot="1" x14ac:dyDescent="0.25">
      <c r="A102" s="89">
        <f>'Week 1'!A102</f>
        <v>0</v>
      </c>
      <c r="B102" s="7"/>
      <c r="C102" s="4">
        <f>IF(B102="",0,LOOKUP(B102,SHIFTS!$F$2:$F$52,SHIFTS!$G$2:$G$52))</f>
        <v>0</v>
      </c>
      <c r="D102" s="7"/>
      <c r="E102" s="4">
        <f>IF(D102="",0,LOOKUP(D102,SHIFTS!$F$2:$F$52,SHIFTS!$G$2:$G$52))</f>
        <v>0</v>
      </c>
      <c r="F102" s="7"/>
      <c r="G102" s="4">
        <f>IF(F102="",0,LOOKUP(F102,SHIFTS!$F$2:$F$52,SHIFTS!$G$2:$G$52))</f>
        <v>0</v>
      </c>
      <c r="H102" s="7"/>
      <c r="I102" s="4">
        <f>IF(H102="",0,LOOKUP(H102,SHIFTS!$F$2:$F$52,SHIFTS!$G$2:$G$52))</f>
        <v>0</v>
      </c>
      <c r="J102" s="7"/>
      <c r="K102" s="4">
        <f>IF(J102="",0,LOOKUP(J102,SHIFTS!$F$2:$F$52,SHIFTS!$G$2:$G$52))</f>
        <v>0</v>
      </c>
      <c r="L102" s="7"/>
      <c r="M102" s="4">
        <f>IF(L102="",0,LOOKUP(L102,SHIFTS!$F$2:$F$52,SHIFTS!$G$2:$G$52))</f>
        <v>0</v>
      </c>
      <c r="N102" s="7"/>
      <c r="O102" s="4">
        <f>IF(N102="",0,LOOKUP(N102,SHIFTS!$F$2:$F$52,SHIFTS!$G$2:$G$52))</f>
        <v>0</v>
      </c>
    </row>
    <row r="103" spans="1:15" ht="13.5" thickBot="1" x14ac:dyDescent="0.25">
      <c r="A103" s="90"/>
      <c r="B103" s="8"/>
      <c r="C103" s="11">
        <f>IF(B103="",0,LOOKUP(B103,SHIFTS!$F$2:$F$52,SHIFTS!$G$2:$G$52))</f>
        <v>0</v>
      </c>
      <c r="D103" s="8"/>
      <c r="E103" s="11">
        <f>IF(D103="",0,LOOKUP(D103,SHIFTS!$F$2:$F$52,SHIFTS!$G$2:$G$52))</f>
        <v>0</v>
      </c>
      <c r="F103" s="8"/>
      <c r="G103" s="11">
        <f>IF(F103="",0,LOOKUP(F103,SHIFTS!$F$2:$F$52,SHIFTS!$G$2:$G$52))</f>
        <v>0</v>
      </c>
      <c r="H103" s="8"/>
      <c r="I103" s="11">
        <f>IF(H103="",0,LOOKUP(H103,SHIFTS!$F$2:$F$52,SHIFTS!$G$2:$G$52))</f>
        <v>0</v>
      </c>
      <c r="J103" s="8"/>
      <c r="K103" s="11">
        <f>IF(J103="",0,LOOKUP(J103,SHIFTS!$F$2:$F$52,SHIFTS!$G$2:$G$52))</f>
        <v>0</v>
      </c>
      <c r="L103" s="8"/>
      <c r="M103" s="11">
        <f>IF(L103="",0,LOOKUP(L103,SHIFTS!$F$2:$F$52,SHIFTS!$G$2:$G$52))</f>
        <v>0</v>
      </c>
      <c r="N103" s="8"/>
      <c r="O103" s="11">
        <f>IF(N103="",0,LOOKUP(N103,SHIFTS!$F$2:$F$52,SHIFTS!$G$2:$G$52))</f>
        <v>0</v>
      </c>
    </row>
    <row r="105" spans="1:15" x14ac:dyDescent="0.2">
      <c r="B105" s="3" t="s">
        <v>128</v>
      </c>
      <c r="C105" s="3"/>
      <c r="D105" s="3" t="s">
        <v>129</v>
      </c>
      <c r="E105" s="3"/>
      <c r="F105" s="3" t="s">
        <v>130</v>
      </c>
      <c r="G105" s="3"/>
      <c r="H105" s="3" t="s">
        <v>131</v>
      </c>
      <c r="I105" s="3"/>
      <c r="J105" s="3" t="s">
        <v>132</v>
      </c>
      <c r="K105" s="3"/>
      <c r="L105" s="3" t="s">
        <v>133</v>
      </c>
      <c r="M105" s="3"/>
      <c r="N105" s="3" t="s">
        <v>134</v>
      </c>
    </row>
    <row r="106" spans="1:15" x14ac:dyDescent="0.2">
      <c r="A106" s="10" t="s">
        <v>135</v>
      </c>
      <c r="B106" s="2">
        <f>SUM(C4:C103)</f>
        <v>0</v>
      </c>
      <c r="C106" s="2"/>
      <c r="D106" s="2">
        <f>SUM(E4:E103)</f>
        <v>0</v>
      </c>
      <c r="E106" s="2"/>
      <c r="F106" s="2">
        <f>SUM(G4:G103)</f>
        <v>0</v>
      </c>
      <c r="G106" s="2"/>
      <c r="H106" s="2">
        <f>SUM(I4:I103)</f>
        <v>0</v>
      </c>
      <c r="I106" s="2"/>
      <c r="J106" s="2">
        <f>SUM(K4:K103)</f>
        <v>0</v>
      </c>
      <c r="K106" s="2"/>
      <c r="L106" s="2">
        <f>SUM(M4:M103)</f>
        <v>0</v>
      </c>
      <c r="M106" s="2"/>
      <c r="N106" s="2">
        <f>SUM(O4:O103)</f>
        <v>0</v>
      </c>
    </row>
    <row r="107" spans="1:15" x14ac:dyDescent="0.2">
      <c r="A107" s="10" t="s">
        <v>136</v>
      </c>
    </row>
  </sheetData>
  <sheetProtection password="DEF5" sheet="1" objects="1" scenarios="1"/>
  <mergeCells count="65">
    <mergeCell ref="H3:I3"/>
    <mergeCell ref="J3:K3"/>
    <mergeCell ref="L3:M3"/>
    <mergeCell ref="N3:O3"/>
    <mergeCell ref="H2:I2"/>
    <mergeCell ref="J2:K2"/>
    <mergeCell ref="L2:M2"/>
    <mergeCell ref="N2:O2"/>
    <mergeCell ref="A102:A103"/>
    <mergeCell ref="A1:D1"/>
    <mergeCell ref="F3:G3"/>
    <mergeCell ref="B2:C2"/>
    <mergeCell ref="D2:E2"/>
    <mergeCell ref="F2:G2"/>
    <mergeCell ref="B3:C3"/>
    <mergeCell ref="D3:E3"/>
    <mergeCell ref="A4:A5"/>
    <mergeCell ref="A94:A95"/>
    <mergeCell ref="A96:A97"/>
    <mergeCell ref="A98:A99"/>
    <mergeCell ref="A100:A101"/>
    <mergeCell ref="A86:A87"/>
    <mergeCell ref="A88:A89"/>
    <mergeCell ref="A90:A91"/>
    <mergeCell ref="A92:A93"/>
    <mergeCell ref="A78:A79"/>
    <mergeCell ref="A80:A81"/>
    <mergeCell ref="A82:A83"/>
    <mergeCell ref="A84:A85"/>
    <mergeCell ref="A70:A71"/>
    <mergeCell ref="A72:A73"/>
    <mergeCell ref="A74:A75"/>
    <mergeCell ref="A76:A77"/>
    <mergeCell ref="A62:A63"/>
    <mergeCell ref="A64:A65"/>
    <mergeCell ref="A66:A67"/>
    <mergeCell ref="A68:A69"/>
    <mergeCell ref="A54:A55"/>
    <mergeCell ref="A56:A57"/>
    <mergeCell ref="A58:A59"/>
    <mergeCell ref="A60:A61"/>
    <mergeCell ref="A46:A47"/>
    <mergeCell ref="A48:A49"/>
    <mergeCell ref="A50:A51"/>
    <mergeCell ref="A52:A53"/>
    <mergeCell ref="A38:A39"/>
    <mergeCell ref="A40:A41"/>
    <mergeCell ref="A42:A43"/>
    <mergeCell ref="A44:A45"/>
    <mergeCell ref="A30:A31"/>
    <mergeCell ref="A32:A33"/>
    <mergeCell ref="A34:A35"/>
    <mergeCell ref="A36:A37"/>
    <mergeCell ref="A22:A23"/>
    <mergeCell ref="A24:A25"/>
    <mergeCell ref="A26:A27"/>
    <mergeCell ref="A28:A29"/>
    <mergeCell ref="A14:A15"/>
    <mergeCell ref="A16:A17"/>
    <mergeCell ref="A18:A19"/>
    <mergeCell ref="A20:A21"/>
    <mergeCell ref="A6:A7"/>
    <mergeCell ref="A8:A9"/>
    <mergeCell ref="A10:A11"/>
    <mergeCell ref="A12:A13"/>
  </mergeCells>
  <phoneticPr fontId="2" type="noConversion"/>
  <dataValidations count="2">
    <dataValidation type="list" allowBlank="1" showInputMessage="1" showErrorMessage="1" sqref="H4:H103 F4:F103 D4:D103 J4:J103 L4:L103 N4:N103 B4:B103" xr:uid="{00000000-0002-0000-0900-000000000000}">
      <formula1>SHIFTS</formula1>
    </dataValidation>
    <dataValidation showInputMessage="1" showErrorMessage="1" sqref="A4:A103" xr:uid="{00000000-0002-0000-0900-000001000000}"/>
  </dataValidations>
  <pageMargins left="0.75" right="0.75" top="0.75" bottom="1" header="0.5" footer="0.5"/>
  <pageSetup scale="56" fitToHeight="2" orientation="landscape" horizontalDpi="300" verticalDpi="300" r:id="rId1"/>
  <headerFooter alignWithMargins="0"/>
  <rowBreaks count="1" manualBreakCount="1">
    <brk id="5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107"/>
  <sheetViews>
    <sheetView zoomScale="85" zoomScaleNormal="100" workbookViewId="0">
      <selection activeCell="B4" sqref="B4"/>
    </sheetView>
  </sheetViews>
  <sheetFormatPr defaultRowHeight="12.75" x14ac:dyDescent="0.2"/>
  <cols>
    <col min="1" max="1" width="18.42578125" customWidth="1"/>
    <col min="2" max="2" width="25.7109375" customWidth="1"/>
    <col min="3" max="3" width="1.85546875" customWidth="1"/>
    <col min="4" max="4" width="25.7109375" customWidth="1"/>
    <col min="5" max="5" width="1.85546875" customWidth="1"/>
    <col min="6" max="6" width="25.7109375" customWidth="1"/>
    <col min="7" max="7" width="1.85546875" customWidth="1"/>
    <col min="8" max="8" width="25.7109375" customWidth="1"/>
    <col min="9" max="9" width="1.85546875" customWidth="1"/>
    <col min="10" max="10" width="25.7109375" customWidth="1"/>
    <col min="11" max="11" width="1.85546875" customWidth="1"/>
    <col min="12" max="12" width="25.7109375" customWidth="1"/>
    <col min="13" max="13" width="1.85546875" customWidth="1"/>
    <col min="14" max="14" width="25.7109375" customWidth="1"/>
    <col min="15" max="15" width="1.85546875" customWidth="1"/>
  </cols>
  <sheetData>
    <row r="1" spans="1:15" ht="39.75" customHeight="1" thickBot="1" x14ac:dyDescent="0.35">
      <c r="A1" s="86" t="str">
        <f>'MASTER SCHEDULE'!A1:E1</f>
        <v>Your Restaurant Name Here</v>
      </c>
      <c r="B1" s="86"/>
      <c r="C1" s="86"/>
      <c r="D1" s="86"/>
      <c r="F1" s="12" t="s">
        <v>114</v>
      </c>
      <c r="H1" s="17" t="str">
        <f>'Week 1'!$H$1</f>
        <v>20 ALL DEPTS</v>
      </c>
    </row>
    <row r="2" spans="1:15" x14ac:dyDescent="0.2">
      <c r="A2" s="14"/>
      <c r="B2" s="94">
        <f>SUM('Week 1'!B2+35)</f>
        <v>39118</v>
      </c>
      <c r="C2" s="95"/>
      <c r="D2" s="96">
        <f>SUM(B2+1)</f>
        <v>39119</v>
      </c>
      <c r="E2" s="95"/>
      <c r="F2" s="96">
        <f>SUM(D2+1)</f>
        <v>39120</v>
      </c>
      <c r="G2" s="95"/>
      <c r="H2" s="96">
        <f>SUM(F2+1)</f>
        <v>39121</v>
      </c>
      <c r="I2" s="95"/>
      <c r="J2" s="96">
        <f>SUM(H2+1)</f>
        <v>39122</v>
      </c>
      <c r="K2" s="95"/>
      <c r="L2" s="96">
        <f>SUM(J2+1)</f>
        <v>39123</v>
      </c>
      <c r="M2" s="95"/>
      <c r="N2" s="96">
        <f>SUM(L2+1)</f>
        <v>39124</v>
      </c>
      <c r="O2" s="95"/>
    </row>
    <row r="3" spans="1:15" ht="16.5" thickBot="1" x14ac:dyDescent="0.3">
      <c r="A3" s="15" t="s">
        <v>111</v>
      </c>
      <c r="B3" s="92" t="s">
        <v>102</v>
      </c>
      <c r="C3" s="93"/>
      <c r="D3" s="92" t="s">
        <v>103</v>
      </c>
      <c r="E3" s="93"/>
      <c r="F3" s="92" t="s">
        <v>104</v>
      </c>
      <c r="G3" s="93"/>
      <c r="H3" s="92" t="s">
        <v>105</v>
      </c>
      <c r="I3" s="93"/>
      <c r="J3" s="92" t="s">
        <v>106</v>
      </c>
      <c r="K3" s="93"/>
      <c r="L3" s="92" t="s">
        <v>107</v>
      </c>
      <c r="M3" s="93"/>
      <c r="N3" s="92" t="s">
        <v>108</v>
      </c>
      <c r="O3" s="93"/>
    </row>
    <row r="4" spans="1:15" ht="13.5" thickBot="1" x14ac:dyDescent="0.25">
      <c r="A4" s="89">
        <f>'Week 1'!A4</f>
        <v>0</v>
      </c>
      <c r="B4" s="5"/>
      <c r="C4" s="4">
        <f>IF(B4="",0,LOOKUP(B4,SHIFTS!$F$2:$F$52,SHIFTS!$G$2:$G$52))</f>
        <v>0</v>
      </c>
      <c r="D4" s="5"/>
      <c r="E4" s="4">
        <f>IF(D4="",0,LOOKUP(D4,SHIFTS!$F$2:$F$52,SHIFTS!$G$2:$G$52))</f>
        <v>0</v>
      </c>
      <c r="F4" s="5"/>
      <c r="G4" s="4">
        <f>IF(F4="",0,LOOKUP(F4,SHIFTS!$F$2:$F$52,SHIFTS!$G$2:$G$52))</f>
        <v>0</v>
      </c>
      <c r="H4" s="5"/>
      <c r="I4" s="4">
        <f>IF(H4="",0,LOOKUP(H4,SHIFTS!$F$2:$F$52,SHIFTS!$G$2:$G$52))</f>
        <v>0</v>
      </c>
      <c r="J4" s="5"/>
      <c r="K4" s="4">
        <f>IF(J4="",0,LOOKUP(J4,SHIFTS!$F$2:$F$52,SHIFTS!$G$2:$G$52))</f>
        <v>0</v>
      </c>
      <c r="L4" s="5"/>
      <c r="M4" s="4">
        <f>IF(L4="",0,LOOKUP(L4,SHIFTS!$F$2:$F$52,SHIFTS!$G$2:$G$52))</f>
        <v>0</v>
      </c>
      <c r="N4" s="5"/>
      <c r="O4" s="4">
        <f>IF(N4="",0,LOOKUP(N4,SHIFTS!$F$2:$F$52,SHIFTS!$G$2:$G$52))</f>
        <v>0</v>
      </c>
    </row>
    <row r="5" spans="1:15" ht="13.5" thickBot="1" x14ac:dyDescent="0.25">
      <c r="A5" s="90"/>
      <c r="B5" s="6"/>
      <c r="C5" s="4">
        <f>IF(B5="",0,LOOKUP(B5,SHIFTS!$F$2:$F$52,SHIFTS!$G$2:$G$52))</f>
        <v>0</v>
      </c>
      <c r="D5" s="6"/>
      <c r="E5" s="4">
        <f>IF(D5="",0,LOOKUP(D5,SHIFTS!$F$2:$F$52,SHIFTS!$G$2:$G$52))</f>
        <v>0</v>
      </c>
      <c r="F5" s="6"/>
      <c r="G5" s="4">
        <f>IF(F5="",0,LOOKUP(F5,SHIFTS!$F$2:$F$52,SHIFTS!$G$2:$G$52))</f>
        <v>0</v>
      </c>
      <c r="H5" s="6"/>
      <c r="I5" s="4">
        <f>IF(H5="",0,LOOKUP(H5,SHIFTS!$F$2:$F$52,SHIFTS!$G$2:$G$52))</f>
        <v>0</v>
      </c>
      <c r="J5" s="6"/>
      <c r="K5" s="4">
        <f>IF(J5="",0,LOOKUP(J5,SHIFTS!$F$2:$F$52,SHIFTS!$G$2:$G$52))</f>
        <v>0</v>
      </c>
      <c r="L5" s="6"/>
      <c r="M5" s="4">
        <f>IF(L5="",0,LOOKUP(L5,SHIFTS!$F$2:$F$52,SHIFTS!$G$2:$G$52))</f>
        <v>0</v>
      </c>
      <c r="N5" s="6"/>
      <c r="O5" s="4">
        <f>IF(N5="",0,LOOKUP(N5,SHIFTS!$F$2:$F$52,SHIFTS!$G$2:$G$52))</f>
        <v>0</v>
      </c>
    </row>
    <row r="6" spans="1:15" ht="13.5" thickBot="1" x14ac:dyDescent="0.25">
      <c r="A6" s="89">
        <f>'Week 1'!A6</f>
        <v>0</v>
      </c>
      <c r="B6" s="7"/>
      <c r="C6" s="4">
        <f>IF(B6="",0,LOOKUP(B6,SHIFTS!$F$2:$F$52,SHIFTS!$G$2:$G$52))</f>
        <v>0</v>
      </c>
      <c r="D6" s="7"/>
      <c r="E6" s="4">
        <f>IF(D6="",0,LOOKUP(D6,SHIFTS!$F$2:$F$52,SHIFTS!$G$2:$G$52))</f>
        <v>0</v>
      </c>
      <c r="F6" s="7"/>
      <c r="G6" s="4">
        <f>IF(F6="",0,LOOKUP(F6,SHIFTS!$F$2:$F$52,SHIFTS!$G$2:$G$52))</f>
        <v>0</v>
      </c>
      <c r="H6" s="7"/>
      <c r="I6" s="4">
        <f>IF(H6="",0,LOOKUP(H6,SHIFTS!$F$2:$F$52,SHIFTS!$G$2:$G$52))</f>
        <v>0</v>
      </c>
      <c r="J6" s="7"/>
      <c r="K6" s="4">
        <f>IF(J6="",0,LOOKUP(J6,SHIFTS!$F$2:$F$52,SHIFTS!$G$2:$G$52))</f>
        <v>0</v>
      </c>
      <c r="L6" s="7"/>
      <c r="M6" s="4">
        <f>IF(L6="",0,LOOKUP(L6,SHIFTS!$F$2:$F$52,SHIFTS!$G$2:$G$52))</f>
        <v>0</v>
      </c>
      <c r="N6" s="7"/>
      <c r="O6" s="4">
        <f>IF(N6="",0,LOOKUP(N6,SHIFTS!$F$2:$F$52,SHIFTS!$G$2:$G$52))</f>
        <v>0</v>
      </c>
    </row>
    <row r="7" spans="1:15" ht="13.5" thickBot="1" x14ac:dyDescent="0.25">
      <c r="A7" s="90"/>
      <c r="B7" s="8"/>
      <c r="C7" s="4">
        <f>IF(B7="",0,LOOKUP(B7,SHIFTS!$F$2:$F$52,SHIFTS!$G$2:$G$52))</f>
        <v>0</v>
      </c>
      <c r="D7" s="8"/>
      <c r="E7" s="4">
        <f>IF(D7="",0,LOOKUP(D7,SHIFTS!$F$2:$F$52,SHIFTS!$G$2:$G$52))</f>
        <v>0</v>
      </c>
      <c r="F7" s="8"/>
      <c r="G7" s="4">
        <f>IF(F7="",0,LOOKUP(F7,SHIFTS!$F$2:$F$52,SHIFTS!$G$2:$G$52))</f>
        <v>0</v>
      </c>
      <c r="H7" s="8"/>
      <c r="I7" s="4">
        <f>IF(H7="",0,LOOKUP(H7,SHIFTS!$F$2:$F$52,SHIFTS!$G$2:$G$52))</f>
        <v>0</v>
      </c>
      <c r="J7" s="8"/>
      <c r="K7" s="4">
        <f>IF(J7="",0,LOOKUP(J7,SHIFTS!$F$2:$F$52,SHIFTS!$G$2:$G$52))</f>
        <v>0</v>
      </c>
      <c r="L7" s="8"/>
      <c r="M7" s="4">
        <f>IF(L7="",0,LOOKUP(L7,SHIFTS!$F$2:$F$52,SHIFTS!$G$2:$G$52))</f>
        <v>0</v>
      </c>
      <c r="N7" s="8"/>
      <c r="O7" s="4">
        <f>IF(N7="",0,LOOKUP(N7,SHIFTS!$F$2:$F$52,SHIFTS!$G$2:$G$52))</f>
        <v>0</v>
      </c>
    </row>
    <row r="8" spans="1:15" ht="13.5" thickBot="1" x14ac:dyDescent="0.25">
      <c r="A8" s="89">
        <f>'Week 1'!A8</f>
        <v>0</v>
      </c>
      <c r="B8" s="5"/>
      <c r="C8" s="4">
        <f>IF(B8="",0,LOOKUP(B8,SHIFTS!$F$2:$F$52,SHIFTS!$G$2:$G$52))</f>
        <v>0</v>
      </c>
      <c r="D8" s="5"/>
      <c r="E8" s="4">
        <f>IF(D8="",0,LOOKUP(D8,SHIFTS!$F$2:$F$52,SHIFTS!$G$2:$G$52))</f>
        <v>0</v>
      </c>
      <c r="F8" s="5"/>
      <c r="G8" s="4">
        <f>IF(F8="",0,LOOKUP(F8,SHIFTS!$F$2:$F$52,SHIFTS!$G$2:$G$52))</f>
        <v>0</v>
      </c>
      <c r="H8" s="5"/>
      <c r="I8" s="4">
        <f>IF(H8="",0,LOOKUP(H8,SHIFTS!$F$2:$F$52,SHIFTS!$G$2:$G$52))</f>
        <v>0</v>
      </c>
      <c r="J8" s="5"/>
      <c r="K8" s="4">
        <f>IF(J8="",0,LOOKUP(J8,SHIFTS!$F$2:$F$52,SHIFTS!$G$2:$G$52))</f>
        <v>0</v>
      </c>
      <c r="L8" s="5"/>
      <c r="M8" s="4">
        <f>IF(L8="",0,LOOKUP(L8,SHIFTS!$F$2:$F$52,SHIFTS!$G$2:$G$52))</f>
        <v>0</v>
      </c>
      <c r="N8" s="5"/>
      <c r="O8" s="4">
        <f>IF(N8="",0,LOOKUP(N8,SHIFTS!$F$2:$F$52,SHIFTS!$G$2:$G$52))</f>
        <v>0</v>
      </c>
    </row>
    <row r="9" spans="1:15" ht="13.5" thickBot="1" x14ac:dyDescent="0.25">
      <c r="A9" s="90"/>
      <c r="B9" s="6"/>
      <c r="C9" s="4">
        <f>IF(B9="",0,LOOKUP(B9,SHIFTS!$F$2:$F$52,SHIFTS!$G$2:$G$52))</f>
        <v>0</v>
      </c>
      <c r="D9" s="6"/>
      <c r="E9" s="4">
        <f>IF(D9="",0,LOOKUP(D9,SHIFTS!$F$2:$F$52,SHIFTS!$G$2:$G$52))</f>
        <v>0</v>
      </c>
      <c r="F9" s="6"/>
      <c r="G9" s="4">
        <f>IF(F9="",0,LOOKUP(F9,SHIFTS!$F$2:$F$52,SHIFTS!$G$2:$G$52))</f>
        <v>0</v>
      </c>
      <c r="H9" s="6"/>
      <c r="I9" s="4">
        <f>IF(H9="",0,LOOKUP(H9,SHIFTS!$F$2:$F$52,SHIFTS!$G$2:$G$52))</f>
        <v>0</v>
      </c>
      <c r="J9" s="6"/>
      <c r="K9" s="4">
        <f>IF(J9="",0,LOOKUP(J9,SHIFTS!$F$2:$F$52,SHIFTS!$G$2:$G$52))</f>
        <v>0</v>
      </c>
      <c r="L9" s="6"/>
      <c r="M9" s="4">
        <f>IF(L9="",0,LOOKUP(L9,SHIFTS!$F$2:$F$52,SHIFTS!$G$2:$G$52))</f>
        <v>0</v>
      </c>
      <c r="N9" s="6"/>
      <c r="O9" s="4">
        <f>IF(N9="",0,LOOKUP(N9,SHIFTS!$F$2:$F$52,SHIFTS!$G$2:$G$52))</f>
        <v>0</v>
      </c>
    </row>
    <row r="10" spans="1:15" ht="13.5" thickBot="1" x14ac:dyDescent="0.25">
      <c r="A10" s="89">
        <f>'Week 1'!A10</f>
        <v>0</v>
      </c>
      <c r="B10" s="7"/>
      <c r="C10" s="4">
        <f>IF(B10="",0,LOOKUP(B10,SHIFTS!$F$2:$F$52,SHIFTS!$G$2:$G$52))</f>
        <v>0</v>
      </c>
      <c r="D10" s="7"/>
      <c r="E10" s="4">
        <f>IF(D10="",0,LOOKUP(D10,SHIFTS!$F$2:$F$52,SHIFTS!$G$2:$G$52))</f>
        <v>0</v>
      </c>
      <c r="F10" s="7"/>
      <c r="G10" s="4">
        <f>IF(F10="",0,LOOKUP(F10,SHIFTS!$F$2:$F$52,SHIFTS!$G$2:$G$52))</f>
        <v>0</v>
      </c>
      <c r="H10" s="7"/>
      <c r="I10" s="4">
        <f>IF(H10="",0,LOOKUP(H10,SHIFTS!$F$2:$F$52,SHIFTS!$G$2:$G$52))</f>
        <v>0</v>
      </c>
      <c r="J10" s="7"/>
      <c r="K10" s="4">
        <f>IF(J10="",0,LOOKUP(J10,SHIFTS!$F$2:$F$52,SHIFTS!$G$2:$G$52))</f>
        <v>0</v>
      </c>
      <c r="L10" s="7"/>
      <c r="M10" s="4">
        <f>IF(L10="",0,LOOKUP(L10,SHIFTS!$F$2:$F$52,SHIFTS!$G$2:$G$52))</f>
        <v>0</v>
      </c>
      <c r="N10" s="7"/>
      <c r="O10" s="4">
        <f>IF(N10="",0,LOOKUP(N10,SHIFTS!$F$2:$F$52,SHIFTS!$G$2:$G$52))</f>
        <v>0</v>
      </c>
    </row>
    <row r="11" spans="1:15" ht="13.5" thickBot="1" x14ac:dyDescent="0.25">
      <c r="A11" s="90"/>
      <c r="B11" s="8"/>
      <c r="C11" s="4">
        <f>IF(B11="",0,LOOKUP(B11,SHIFTS!$F$2:$F$52,SHIFTS!$G$2:$G$52))</f>
        <v>0</v>
      </c>
      <c r="D11" s="8"/>
      <c r="E11" s="4">
        <f>IF(D11="",0,LOOKUP(D11,SHIFTS!$F$2:$F$52,SHIFTS!$G$2:$G$52))</f>
        <v>0</v>
      </c>
      <c r="F11" s="8"/>
      <c r="G11" s="4">
        <f>IF(F11="",0,LOOKUP(F11,SHIFTS!$F$2:$F$52,SHIFTS!$G$2:$G$52))</f>
        <v>0</v>
      </c>
      <c r="H11" s="8"/>
      <c r="I11" s="4">
        <f>IF(H11="",0,LOOKUP(H11,SHIFTS!$F$2:$F$52,SHIFTS!$G$2:$G$52))</f>
        <v>0</v>
      </c>
      <c r="J11" s="8"/>
      <c r="K11" s="4">
        <f>IF(J11="",0,LOOKUP(J11,SHIFTS!$F$2:$F$52,SHIFTS!$G$2:$G$52))</f>
        <v>0</v>
      </c>
      <c r="L11" s="8"/>
      <c r="M11" s="4">
        <f>IF(L11="",0,LOOKUP(L11,SHIFTS!$F$2:$F$52,SHIFTS!$G$2:$G$52))</f>
        <v>0</v>
      </c>
      <c r="N11" s="8"/>
      <c r="O11" s="4">
        <f>IF(N11="",0,LOOKUP(N11,SHIFTS!$F$2:$F$52,SHIFTS!$G$2:$G$52))</f>
        <v>0</v>
      </c>
    </row>
    <row r="12" spans="1:15" ht="13.5" thickBot="1" x14ac:dyDescent="0.25">
      <c r="A12" s="89">
        <f>'Week 1'!A12</f>
        <v>0</v>
      </c>
      <c r="B12" s="5"/>
      <c r="C12" s="4">
        <f>IF(B12="",0,LOOKUP(B12,SHIFTS!$F$2:$F$52,SHIFTS!$G$2:$G$52))</f>
        <v>0</v>
      </c>
      <c r="D12" s="5"/>
      <c r="E12" s="4">
        <f>IF(D12="",0,LOOKUP(D12,SHIFTS!$F$2:$F$52,SHIFTS!$G$2:$G$52))</f>
        <v>0</v>
      </c>
      <c r="F12" s="5"/>
      <c r="G12" s="4">
        <f>IF(F12="",0,LOOKUP(F12,SHIFTS!$F$2:$F$52,SHIFTS!$G$2:$G$52))</f>
        <v>0</v>
      </c>
      <c r="H12" s="5"/>
      <c r="I12" s="4">
        <f>IF(H12="",0,LOOKUP(H12,SHIFTS!$F$2:$F$52,SHIFTS!$G$2:$G$52))</f>
        <v>0</v>
      </c>
      <c r="J12" s="5"/>
      <c r="K12" s="4">
        <f>IF(J12="",0,LOOKUP(J12,SHIFTS!$F$2:$F$52,SHIFTS!$G$2:$G$52))</f>
        <v>0</v>
      </c>
      <c r="L12" s="5"/>
      <c r="M12" s="4">
        <f>IF(L12="",0,LOOKUP(L12,SHIFTS!$F$2:$F$52,SHIFTS!$G$2:$G$52))</f>
        <v>0</v>
      </c>
      <c r="N12" s="5"/>
      <c r="O12" s="4">
        <f>IF(N12="",0,LOOKUP(N12,SHIFTS!$F$2:$F$52,SHIFTS!$G$2:$G$52))</f>
        <v>0</v>
      </c>
    </row>
    <row r="13" spans="1:15" ht="13.5" thickBot="1" x14ac:dyDescent="0.25">
      <c r="A13" s="90"/>
      <c r="B13" s="6"/>
      <c r="C13" s="4">
        <f>IF(B13="",0,LOOKUP(B13,SHIFTS!$F$2:$F$52,SHIFTS!$G$2:$G$52))</f>
        <v>0</v>
      </c>
      <c r="D13" s="6"/>
      <c r="E13" s="4">
        <f>IF(D13="",0,LOOKUP(D13,SHIFTS!$F$2:$F$52,SHIFTS!$G$2:$G$52))</f>
        <v>0</v>
      </c>
      <c r="F13" s="6"/>
      <c r="G13" s="4">
        <f>IF(F13="",0,LOOKUP(F13,SHIFTS!$F$2:$F$52,SHIFTS!$G$2:$G$52))</f>
        <v>0</v>
      </c>
      <c r="H13" s="6"/>
      <c r="I13" s="4">
        <f>IF(H13="",0,LOOKUP(H13,SHIFTS!$F$2:$F$52,SHIFTS!$G$2:$G$52))</f>
        <v>0</v>
      </c>
      <c r="J13" s="6"/>
      <c r="K13" s="4">
        <f>IF(J13="",0,LOOKUP(J13,SHIFTS!$F$2:$F$52,SHIFTS!$G$2:$G$52))</f>
        <v>0</v>
      </c>
      <c r="L13" s="6"/>
      <c r="M13" s="4">
        <f>IF(L13="",0,LOOKUP(L13,SHIFTS!$F$2:$F$52,SHIFTS!$G$2:$G$52))</f>
        <v>0</v>
      </c>
      <c r="N13" s="6"/>
      <c r="O13" s="4">
        <f>IF(N13="",0,LOOKUP(N13,SHIFTS!$F$2:$F$52,SHIFTS!$G$2:$G$52))</f>
        <v>0</v>
      </c>
    </row>
    <row r="14" spans="1:15" ht="13.5" thickBot="1" x14ac:dyDescent="0.25">
      <c r="A14" s="89">
        <f>'Week 1'!A14</f>
        <v>0</v>
      </c>
      <c r="B14" s="7"/>
      <c r="C14" s="4">
        <f>IF(B14="",0,LOOKUP(B14,SHIFTS!$F$2:$F$52,SHIFTS!$G$2:$G$52))</f>
        <v>0</v>
      </c>
      <c r="D14" s="7"/>
      <c r="E14" s="4">
        <f>IF(D14="",0,LOOKUP(D14,SHIFTS!$F$2:$F$52,SHIFTS!$G$2:$G$52))</f>
        <v>0</v>
      </c>
      <c r="F14" s="7"/>
      <c r="G14" s="4">
        <f>IF(F14="",0,LOOKUP(F14,SHIFTS!$F$2:$F$52,SHIFTS!$G$2:$G$52))</f>
        <v>0</v>
      </c>
      <c r="H14" s="7"/>
      <c r="I14" s="4">
        <f>IF(H14="",0,LOOKUP(H14,SHIFTS!$F$2:$F$52,SHIFTS!$G$2:$G$52))</f>
        <v>0</v>
      </c>
      <c r="J14" s="7"/>
      <c r="K14" s="4">
        <f>IF(J14="",0,LOOKUP(J14,SHIFTS!$F$2:$F$52,SHIFTS!$G$2:$G$52))</f>
        <v>0</v>
      </c>
      <c r="L14" s="7"/>
      <c r="M14" s="4">
        <f>IF(L14="",0,LOOKUP(L14,SHIFTS!$F$2:$F$52,SHIFTS!$G$2:$G$52))</f>
        <v>0</v>
      </c>
      <c r="N14" s="7"/>
      <c r="O14" s="4">
        <f>IF(N14="",0,LOOKUP(N14,SHIFTS!$F$2:$F$52,SHIFTS!$G$2:$G$52))</f>
        <v>0</v>
      </c>
    </row>
    <row r="15" spans="1:15" ht="13.5" thickBot="1" x14ac:dyDescent="0.25">
      <c r="A15" s="90"/>
      <c r="B15" s="8"/>
      <c r="C15" s="4">
        <f>IF(B15="",0,LOOKUP(B15,SHIFTS!$F$2:$F$52,SHIFTS!$G$2:$G$52))</f>
        <v>0</v>
      </c>
      <c r="D15" s="8"/>
      <c r="E15" s="4">
        <f>IF(D15="",0,LOOKUP(D15,SHIFTS!$F$2:$F$52,SHIFTS!$G$2:$G$52))</f>
        <v>0</v>
      </c>
      <c r="F15" s="8"/>
      <c r="G15" s="4">
        <f>IF(F15="",0,LOOKUP(F15,SHIFTS!$F$2:$F$52,SHIFTS!$G$2:$G$52))</f>
        <v>0</v>
      </c>
      <c r="H15" s="8"/>
      <c r="I15" s="4">
        <f>IF(H15="",0,LOOKUP(H15,SHIFTS!$F$2:$F$52,SHIFTS!$G$2:$G$52))</f>
        <v>0</v>
      </c>
      <c r="J15" s="8"/>
      <c r="K15" s="4">
        <f>IF(J15="",0,LOOKUP(J15,SHIFTS!$F$2:$F$52,SHIFTS!$G$2:$G$52))</f>
        <v>0</v>
      </c>
      <c r="L15" s="8"/>
      <c r="M15" s="4">
        <f>IF(L15="",0,LOOKUP(L15,SHIFTS!$F$2:$F$52,SHIFTS!$G$2:$G$52))</f>
        <v>0</v>
      </c>
      <c r="N15" s="8"/>
      <c r="O15" s="4">
        <f>IF(N15="",0,LOOKUP(N15,SHIFTS!$F$2:$F$52,SHIFTS!$G$2:$G$52))</f>
        <v>0</v>
      </c>
    </row>
    <row r="16" spans="1:15" ht="13.5" thickBot="1" x14ac:dyDescent="0.25">
      <c r="A16" s="89">
        <f>'Week 1'!A16</f>
        <v>0</v>
      </c>
      <c r="B16" s="5"/>
      <c r="C16" s="4">
        <f>IF(B16="",0,LOOKUP(B16,SHIFTS!$F$2:$F$52,SHIFTS!$G$2:$G$52))</f>
        <v>0</v>
      </c>
      <c r="D16" s="5"/>
      <c r="E16" s="4">
        <f>IF(D16="",0,LOOKUP(D16,SHIFTS!$F$2:$F$52,SHIFTS!$G$2:$G$52))</f>
        <v>0</v>
      </c>
      <c r="F16" s="5"/>
      <c r="G16" s="4">
        <f>IF(F16="",0,LOOKUP(F16,SHIFTS!$F$2:$F$52,SHIFTS!$G$2:$G$52))</f>
        <v>0</v>
      </c>
      <c r="H16" s="5"/>
      <c r="I16" s="4">
        <f>IF(H16="",0,LOOKUP(H16,SHIFTS!$F$2:$F$52,SHIFTS!$G$2:$G$52))</f>
        <v>0</v>
      </c>
      <c r="J16" s="5"/>
      <c r="K16" s="4">
        <f>IF(J16="",0,LOOKUP(J16,SHIFTS!$F$2:$F$52,SHIFTS!$G$2:$G$52))</f>
        <v>0</v>
      </c>
      <c r="L16" s="5"/>
      <c r="M16" s="4">
        <f>IF(L16="",0,LOOKUP(L16,SHIFTS!$F$2:$F$52,SHIFTS!$G$2:$G$52))</f>
        <v>0</v>
      </c>
      <c r="N16" s="5"/>
      <c r="O16" s="4">
        <f>IF(N16="",0,LOOKUP(N16,SHIFTS!$F$2:$F$52,SHIFTS!$G$2:$G$52))</f>
        <v>0</v>
      </c>
    </row>
    <row r="17" spans="1:15" ht="13.5" thickBot="1" x14ac:dyDescent="0.25">
      <c r="A17" s="90"/>
      <c r="B17" s="6"/>
      <c r="C17" s="4">
        <f>IF(B17="",0,LOOKUP(B17,SHIFTS!$F$2:$F$52,SHIFTS!$G$2:$G$52))</f>
        <v>0</v>
      </c>
      <c r="D17" s="6"/>
      <c r="E17" s="4">
        <f>IF(D17="",0,LOOKUP(D17,SHIFTS!$F$2:$F$52,SHIFTS!$G$2:$G$52))</f>
        <v>0</v>
      </c>
      <c r="F17" s="6"/>
      <c r="G17" s="4">
        <f>IF(F17="",0,LOOKUP(F17,SHIFTS!$F$2:$F$52,SHIFTS!$G$2:$G$52))</f>
        <v>0</v>
      </c>
      <c r="H17" s="6"/>
      <c r="I17" s="4">
        <f>IF(H17="",0,LOOKUP(H17,SHIFTS!$F$2:$F$52,SHIFTS!$G$2:$G$52))</f>
        <v>0</v>
      </c>
      <c r="J17" s="6"/>
      <c r="K17" s="4">
        <f>IF(J17="",0,LOOKUP(J17,SHIFTS!$F$2:$F$52,SHIFTS!$G$2:$G$52))</f>
        <v>0</v>
      </c>
      <c r="L17" s="6"/>
      <c r="M17" s="4">
        <f>IF(L17="",0,LOOKUP(L17,SHIFTS!$F$2:$F$52,SHIFTS!$G$2:$G$52))</f>
        <v>0</v>
      </c>
      <c r="N17" s="6"/>
      <c r="O17" s="4">
        <f>IF(N17="",0,LOOKUP(N17,SHIFTS!$F$2:$F$52,SHIFTS!$G$2:$G$52))</f>
        <v>0</v>
      </c>
    </row>
    <row r="18" spans="1:15" ht="13.5" thickBot="1" x14ac:dyDescent="0.25">
      <c r="A18" s="89">
        <f>'Week 1'!A18</f>
        <v>0</v>
      </c>
      <c r="B18" s="7"/>
      <c r="C18" s="4">
        <f>IF(B18="",0,LOOKUP(B18,SHIFTS!$F$2:$F$52,SHIFTS!$G$2:$G$52))</f>
        <v>0</v>
      </c>
      <c r="D18" s="7"/>
      <c r="E18" s="4">
        <f>IF(D18="",0,LOOKUP(D18,SHIFTS!$F$2:$F$52,SHIFTS!$G$2:$G$52))</f>
        <v>0</v>
      </c>
      <c r="F18" s="7"/>
      <c r="G18" s="4">
        <f>IF(F18="",0,LOOKUP(F18,SHIFTS!$F$2:$F$52,SHIFTS!$G$2:$G$52))</f>
        <v>0</v>
      </c>
      <c r="H18" s="7"/>
      <c r="I18" s="4">
        <f>IF(H18="",0,LOOKUP(H18,SHIFTS!$F$2:$F$52,SHIFTS!$G$2:$G$52))</f>
        <v>0</v>
      </c>
      <c r="J18" s="7"/>
      <c r="K18" s="4">
        <f>IF(J18="",0,LOOKUP(J18,SHIFTS!$F$2:$F$52,SHIFTS!$G$2:$G$52))</f>
        <v>0</v>
      </c>
      <c r="L18" s="7"/>
      <c r="M18" s="4">
        <f>IF(L18="",0,LOOKUP(L18,SHIFTS!$F$2:$F$52,SHIFTS!$G$2:$G$52))</f>
        <v>0</v>
      </c>
      <c r="N18" s="7"/>
      <c r="O18" s="4">
        <f>IF(N18="",0,LOOKUP(N18,SHIFTS!$F$2:$F$52,SHIFTS!$G$2:$G$52))</f>
        <v>0</v>
      </c>
    </row>
    <row r="19" spans="1:15" ht="13.5" thickBot="1" x14ac:dyDescent="0.25">
      <c r="A19" s="90"/>
      <c r="B19" s="8"/>
      <c r="C19" s="4">
        <f>IF(B19="",0,LOOKUP(B19,SHIFTS!$F$2:$F$52,SHIFTS!$G$2:$G$52))</f>
        <v>0</v>
      </c>
      <c r="D19" s="8"/>
      <c r="E19" s="4">
        <f>IF(D19="",0,LOOKUP(D19,SHIFTS!$F$2:$F$52,SHIFTS!$G$2:$G$52))</f>
        <v>0</v>
      </c>
      <c r="F19" s="8"/>
      <c r="G19" s="4">
        <f>IF(F19="",0,LOOKUP(F19,SHIFTS!$F$2:$F$52,SHIFTS!$G$2:$G$52))</f>
        <v>0</v>
      </c>
      <c r="H19" s="8"/>
      <c r="I19" s="4">
        <f>IF(H19="",0,LOOKUP(H19,SHIFTS!$F$2:$F$52,SHIFTS!$G$2:$G$52))</f>
        <v>0</v>
      </c>
      <c r="J19" s="8"/>
      <c r="K19" s="4">
        <f>IF(J19="",0,LOOKUP(J19,SHIFTS!$F$2:$F$52,SHIFTS!$G$2:$G$52))</f>
        <v>0</v>
      </c>
      <c r="L19" s="8"/>
      <c r="M19" s="4">
        <f>IF(L19="",0,LOOKUP(L19,SHIFTS!$F$2:$F$52,SHIFTS!$G$2:$G$52))</f>
        <v>0</v>
      </c>
      <c r="N19" s="8"/>
      <c r="O19" s="4">
        <f>IF(N19="",0,LOOKUP(N19,SHIFTS!$F$2:$F$52,SHIFTS!$G$2:$G$52))</f>
        <v>0</v>
      </c>
    </row>
    <row r="20" spans="1:15" ht="13.5" thickBot="1" x14ac:dyDescent="0.25">
      <c r="A20" s="89">
        <f>'Week 1'!A20</f>
        <v>0</v>
      </c>
      <c r="B20" s="5"/>
      <c r="C20" s="4">
        <f>IF(B20="",0,LOOKUP(B20,SHIFTS!$F$2:$F$52,SHIFTS!$G$2:$G$52))</f>
        <v>0</v>
      </c>
      <c r="D20" s="5"/>
      <c r="E20" s="4">
        <f>IF(D20="",0,LOOKUP(D20,SHIFTS!$F$2:$F$52,SHIFTS!$G$2:$G$52))</f>
        <v>0</v>
      </c>
      <c r="F20" s="5"/>
      <c r="G20" s="4">
        <f>IF(F20="",0,LOOKUP(F20,SHIFTS!$F$2:$F$52,SHIFTS!$G$2:$G$52))</f>
        <v>0</v>
      </c>
      <c r="H20" s="5"/>
      <c r="I20" s="4">
        <f>IF(H20="",0,LOOKUP(H20,SHIFTS!$F$2:$F$52,SHIFTS!$G$2:$G$52))</f>
        <v>0</v>
      </c>
      <c r="J20" s="5"/>
      <c r="K20" s="4">
        <f>IF(J20="",0,LOOKUP(J20,SHIFTS!$F$2:$F$52,SHIFTS!$G$2:$G$52))</f>
        <v>0</v>
      </c>
      <c r="L20" s="5"/>
      <c r="M20" s="4">
        <f>IF(L20="",0,LOOKUP(L20,SHIFTS!$F$2:$F$52,SHIFTS!$G$2:$G$52))</f>
        <v>0</v>
      </c>
      <c r="N20" s="5"/>
      <c r="O20" s="4">
        <f>IF(N20="",0,LOOKUP(N20,SHIFTS!$F$2:$F$52,SHIFTS!$G$2:$G$52))</f>
        <v>0</v>
      </c>
    </row>
    <row r="21" spans="1:15" ht="12.75" customHeight="1" thickBot="1" x14ac:dyDescent="0.25">
      <c r="A21" s="90"/>
      <c r="B21" s="6"/>
      <c r="C21" s="4">
        <f>IF(B21="",0,LOOKUP(B21,SHIFTS!$F$2:$F$52,SHIFTS!$G$2:$G$52))</f>
        <v>0</v>
      </c>
      <c r="D21" s="6"/>
      <c r="E21" s="4">
        <f>IF(D21="",0,LOOKUP(D21,SHIFTS!$F$2:$F$52,SHIFTS!$G$2:$G$52))</f>
        <v>0</v>
      </c>
      <c r="F21" s="6"/>
      <c r="G21" s="4">
        <f>IF(F21="",0,LOOKUP(F21,SHIFTS!$F$2:$F$52,SHIFTS!$G$2:$G$52))</f>
        <v>0</v>
      </c>
      <c r="H21" s="6"/>
      <c r="I21" s="4">
        <f>IF(H21="",0,LOOKUP(H21,SHIFTS!$F$2:$F$52,SHIFTS!$G$2:$G$52))</f>
        <v>0</v>
      </c>
      <c r="J21" s="6"/>
      <c r="K21" s="4">
        <f>IF(J21="",0,LOOKUP(J21,SHIFTS!$F$2:$F$52,SHIFTS!$G$2:$G$52))</f>
        <v>0</v>
      </c>
      <c r="L21" s="6"/>
      <c r="M21" s="4">
        <f>IF(L21="",0,LOOKUP(L21,SHIFTS!$F$2:$F$52,SHIFTS!$G$2:$G$52))</f>
        <v>0</v>
      </c>
      <c r="N21" s="6"/>
      <c r="O21" s="4">
        <f>IF(N21="",0,LOOKUP(N21,SHIFTS!$F$2:$F$52,SHIFTS!$G$2:$G$52))</f>
        <v>0</v>
      </c>
    </row>
    <row r="22" spans="1:15" ht="13.5" thickBot="1" x14ac:dyDescent="0.25">
      <c r="A22" s="89">
        <f>'Week 1'!A22</f>
        <v>0</v>
      </c>
      <c r="B22" s="7"/>
      <c r="C22" s="4">
        <f>IF(B22="",0,LOOKUP(B22,SHIFTS!$F$2:$F$52,SHIFTS!$G$2:$G$52))</f>
        <v>0</v>
      </c>
      <c r="D22" s="7"/>
      <c r="E22" s="4">
        <f>IF(D22="",0,LOOKUP(D22,SHIFTS!$F$2:$F$52,SHIFTS!$G$2:$G$52))</f>
        <v>0</v>
      </c>
      <c r="F22" s="7"/>
      <c r="G22" s="4">
        <f>IF(F22="",0,LOOKUP(F22,SHIFTS!$F$2:$F$52,SHIFTS!$G$2:$G$52))</f>
        <v>0</v>
      </c>
      <c r="H22" s="7"/>
      <c r="I22" s="4">
        <f>IF(H22="",0,LOOKUP(H22,SHIFTS!$F$2:$F$52,SHIFTS!$G$2:$G$52))</f>
        <v>0</v>
      </c>
      <c r="J22" s="7"/>
      <c r="K22" s="4">
        <f>IF(J22="",0,LOOKUP(J22,SHIFTS!$F$2:$F$52,SHIFTS!$G$2:$G$52))</f>
        <v>0</v>
      </c>
      <c r="L22" s="7"/>
      <c r="M22" s="4">
        <f>IF(L22="",0,LOOKUP(L22,SHIFTS!$F$2:$F$52,SHIFTS!$G$2:$G$52))</f>
        <v>0</v>
      </c>
      <c r="N22" s="7"/>
      <c r="O22" s="4">
        <f>IF(N22="",0,LOOKUP(N22,SHIFTS!$F$2:$F$52,SHIFTS!$G$2:$G$52))</f>
        <v>0</v>
      </c>
    </row>
    <row r="23" spans="1:15" ht="13.5" thickBot="1" x14ac:dyDescent="0.25">
      <c r="A23" s="90"/>
      <c r="B23" s="8"/>
      <c r="C23" s="4">
        <f>IF(B23="",0,LOOKUP(B23,SHIFTS!$F$2:$F$52,SHIFTS!$G$2:$G$52))</f>
        <v>0</v>
      </c>
      <c r="D23" s="8"/>
      <c r="E23" s="4">
        <f>IF(D23="",0,LOOKUP(D23,SHIFTS!$F$2:$F$52,SHIFTS!$G$2:$G$52))</f>
        <v>0</v>
      </c>
      <c r="F23" s="8"/>
      <c r="G23" s="4">
        <f>IF(F23="",0,LOOKUP(F23,SHIFTS!$F$2:$F$52,SHIFTS!$G$2:$G$52))</f>
        <v>0</v>
      </c>
      <c r="H23" s="8"/>
      <c r="I23" s="4">
        <f>IF(H23="",0,LOOKUP(H23,SHIFTS!$F$2:$F$52,SHIFTS!$G$2:$G$52))</f>
        <v>0</v>
      </c>
      <c r="J23" s="8"/>
      <c r="K23" s="4">
        <f>IF(J23="",0,LOOKUP(J23,SHIFTS!$F$2:$F$52,SHIFTS!$G$2:$G$52))</f>
        <v>0</v>
      </c>
      <c r="L23" s="8"/>
      <c r="M23" s="4">
        <f>IF(L23="",0,LOOKUP(L23,SHIFTS!$F$2:$F$52,SHIFTS!$G$2:$G$52))</f>
        <v>0</v>
      </c>
      <c r="N23" s="8"/>
      <c r="O23" s="4">
        <f>IF(N23="",0,LOOKUP(N23,SHIFTS!$F$2:$F$52,SHIFTS!$G$2:$G$52))</f>
        <v>0</v>
      </c>
    </row>
    <row r="24" spans="1:15" ht="13.5" thickBot="1" x14ac:dyDescent="0.25">
      <c r="A24" s="89">
        <f>'Week 1'!A24</f>
        <v>0</v>
      </c>
      <c r="B24" s="5"/>
      <c r="C24" s="4">
        <f>IF(B24="",0,LOOKUP(B24,SHIFTS!$F$2:$F$52,SHIFTS!$G$2:$G$52))</f>
        <v>0</v>
      </c>
      <c r="D24" s="5"/>
      <c r="E24" s="4">
        <f>IF(D24="",0,LOOKUP(D24,SHIFTS!$F$2:$F$52,SHIFTS!$G$2:$G$52))</f>
        <v>0</v>
      </c>
      <c r="F24" s="5"/>
      <c r="G24" s="4">
        <f>IF(F24="",0,LOOKUP(F24,SHIFTS!$F$2:$F$52,SHIFTS!$G$2:$G$52))</f>
        <v>0</v>
      </c>
      <c r="H24" s="5"/>
      <c r="I24" s="4">
        <f>IF(H24="",0,LOOKUP(H24,SHIFTS!$F$2:$F$52,SHIFTS!$G$2:$G$52))</f>
        <v>0</v>
      </c>
      <c r="J24" s="5"/>
      <c r="K24" s="4">
        <f>IF(J24="",0,LOOKUP(J24,SHIFTS!$F$2:$F$52,SHIFTS!$G$2:$G$52))</f>
        <v>0</v>
      </c>
      <c r="L24" s="5"/>
      <c r="M24" s="4">
        <f>IF(L24="",0,LOOKUP(L24,SHIFTS!$F$2:$F$52,SHIFTS!$G$2:$G$52))</f>
        <v>0</v>
      </c>
      <c r="N24" s="5"/>
      <c r="O24" s="4">
        <f>IF(N24="",0,LOOKUP(N24,SHIFTS!$F$2:$F$52,SHIFTS!$G$2:$G$52))</f>
        <v>0</v>
      </c>
    </row>
    <row r="25" spans="1:15" ht="13.5" thickBot="1" x14ac:dyDescent="0.25">
      <c r="A25" s="90"/>
      <c r="B25" s="6"/>
      <c r="C25" s="4">
        <f>IF(B25="",0,LOOKUP(B25,SHIFTS!$F$2:$F$52,SHIFTS!$G$2:$G$52))</f>
        <v>0</v>
      </c>
      <c r="D25" s="6"/>
      <c r="E25" s="4">
        <f>IF(D25="",0,LOOKUP(D25,SHIFTS!$F$2:$F$52,SHIFTS!$G$2:$G$52))</f>
        <v>0</v>
      </c>
      <c r="F25" s="6"/>
      <c r="G25" s="4">
        <f>IF(F25="",0,LOOKUP(F25,SHIFTS!$F$2:$F$52,SHIFTS!$G$2:$G$52))</f>
        <v>0</v>
      </c>
      <c r="H25" s="6"/>
      <c r="I25" s="4">
        <f>IF(H25="",0,LOOKUP(H25,SHIFTS!$F$2:$F$52,SHIFTS!$G$2:$G$52))</f>
        <v>0</v>
      </c>
      <c r="J25" s="6"/>
      <c r="K25" s="4">
        <f>IF(J25="",0,LOOKUP(J25,SHIFTS!$F$2:$F$52,SHIFTS!$G$2:$G$52))</f>
        <v>0</v>
      </c>
      <c r="L25" s="6"/>
      <c r="M25" s="4">
        <f>IF(L25="",0,LOOKUP(L25,SHIFTS!$F$2:$F$52,SHIFTS!$G$2:$G$52))</f>
        <v>0</v>
      </c>
      <c r="N25" s="6"/>
      <c r="O25" s="4">
        <f>IF(N25="",0,LOOKUP(N25,SHIFTS!$F$2:$F$52,SHIFTS!$G$2:$G$52))</f>
        <v>0</v>
      </c>
    </row>
    <row r="26" spans="1:15" ht="13.5" thickBot="1" x14ac:dyDescent="0.25">
      <c r="A26" s="89">
        <f>'Week 1'!A26</f>
        <v>0</v>
      </c>
      <c r="B26" s="7"/>
      <c r="C26" s="4">
        <f>IF(B26="",0,LOOKUP(B26,SHIFTS!$F$2:$F$52,SHIFTS!$G$2:$G$52))</f>
        <v>0</v>
      </c>
      <c r="D26" s="7"/>
      <c r="E26" s="4">
        <f>IF(D26="",0,LOOKUP(D26,SHIFTS!$F$2:$F$52,SHIFTS!$G$2:$G$52))</f>
        <v>0</v>
      </c>
      <c r="F26" s="7"/>
      <c r="G26" s="4">
        <f>IF(F26="",0,LOOKUP(F26,SHIFTS!$F$2:$F$52,SHIFTS!$G$2:$G$52))</f>
        <v>0</v>
      </c>
      <c r="H26" s="7"/>
      <c r="I26" s="4">
        <f>IF(H26="",0,LOOKUP(H26,SHIFTS!$F$2:$F$52,SHIFTS!$G$2:$G$52))</f>
        <v>0</v>
      </c>
      <c r="J26" s="7"/>
      <c r="K26" s="4">
        <f>IF(J26="",0,LOOKUP(J26,SHIFTS!$F$2:$F$52,SHIFTS!$G$2:$G$52))</f>
        <v>0</v>
      </c>
      <c r="L26" s="7"/>
      <c r="M26" s="4">
        <f>IF(L26="",0,LOOKUP(L26,SHIFTS!$F$2:$F$52,SHIFTS!$G$2:$G$52))</f>
        <v>0</v>
      </c>
      <c r="N26" s="7"/>
      <c r="O26" s="4">
        <f>IF(N26="",0,LOOKUP(N26,SHIFTS!$F$2:$F$52,SHIFTS!$G$2:$G$52))</f>
        <v>0</v>
      </c>
    </row>
    <row r="27" spans="1:15" ht="13.5" thickBot="1" x14ac:dyDescent="0.25">
      <c r="A27" s="90"/>
      <c r="B27" s="8"/>
      <c r="C27" s="4">
        <f>IF(B27="",0,LOOKUP(B27,SHIFTS!$F$2:$F$52,SHIFTS!$G$2:$G$52))</f>
        <v>0</v>
      </c>
      <c r="D27" s="8"/>
      <c r="E27" s="4">
        <f>IF(D27="",0,LOOKUP(D27,SHIFTS!$F$2:$F$52,SHIFTS!$G$2:$G$52))</f>
        <v>0</v>
      </c>
      <c r="F27" s="8"/>
      <c r="G27" s="4">
        <f>IF(F27="",0,LOOKUP(F27,SHIFTS!$F$2:$F$52,SHIFTS!$G$2:$G$52))</f>
        <v>0</v>
      </c>
      <c r="H27" s="8"/>
      <c r="I27" s="4">
        <f>IF(H27="",0,LOOKUP(H27,SHIFTS!$F$2:$F$52,SHIFTS!$G$2:$G$52))</f>
        <v>0</v>
      </c>
      <c r="J27" s="8"/>
      <c r="K27" s="4">
        <f>IF(J27="",0,LOOKUP(J27,SHIFTS!$F$2:$F$52,SHIFTS!$G$2:$G$52))</f>
        <v>0</v>
      </c>
      <c r="L27" s="8"/>
      <c r="M27" s="4">
        <f>IF(L27="",0,LOOKUP(L27,SHIFTS!$F$2:$F$52,SHIFTS!$G$2:$G$52))</f>
        <v>0</v>
      </c>
      <c r="N27" s="8"/>
      <c r="O27" s="4">
        <f>IF(N27="",0,LOOKUP(N27,SHIFTS!$F$2:$F$52,SHIFTS!$G$2:$G$52))</f>
        <v>0</v>
      </c>
    </row>
    <row r="28" spans="1:15" ht="13.5" thickBot="1" x14ac:dyDescent="0.25">
      <c r="A28" s="89">
        <f>'Week 1'!A28</f>
        <v>0</v>
      </c>
      <c r="B28" s="5"/>
      <c r="C28" s="4">
        <f>IF(B28="",0,LOOKUP(B28,SHIFTS!$F$2:$F$52,SHIFTS!$G$2:$G$52))</f>
        <v>0</v>
      </c>
      <c r="D28" s="5"/>
      <c r="E28" s="4">
        <f>IF(D28="",0,LOOKUP(D28,SHIFTS!$F$2:$F$52,SHIFTS!$G$2:$G$52))</f>
        <v>0</v>
      </c>
      <c r="F28" s="5"/>
      <c r="G28" s="4">
        <f>IF(F28="",0,LOOKUP(F28,SHIFTS!$F$2:$F$52,SHIFTS!$G$2:$G$52))</f>
        <v>0</v>
      </c>
      <c r="H28" s="5"/>
      <c r="I28" s="4">
        <f>IF(H28="",0,LOOKUP(H28,SHIFTS!$F$2:$F$52,SHIFTS!$G$2:$G$52))</f>
        <v>0</v>
      </c>
      <c r="J28" s="5"/>
      <c r="K28" s="4">
        <f>IF(J28="",0,LOOKUP(J28,SHIFTS!$F$2:$F$52,SHIFTS!$G$2:$G$52))</f>
        <v>0</v>
      </c>
      <c r="L28" s="5"/>
      <c r="M28" s="4">
        <f>IF(L28="",0,LOOKUP(L28,SHIFTS!$F$2:$F$52,SHIFTS!$G$2:$G$52))</f>
        <v>0</v>
      </c>
      <c r="N28" s="5"/>
      <c r="O28" s="4">
        <f>IF(N28="",0,LOOKUP(N28,SHIFTS!$F$2:$F$52,SHIFTS!$G$2:$G$52))</f>
        <v>0</v>
      </c>
    </row>
    <row r="29" spans="1:15" ht="13.5" thickBot="1" x14ac:dyDescent="0.25">
      <c r="A29" s="90"/>
      <c r="B29" s="6"/>
      <c r="C29" s="4">
        <f>IF(B29="",0,LOOKUP(B29,SHIFTS!$F$2:$F$52,SHIFTS!$G$2:$G$52))</f>
        <v>0</v>
      </c>
      <c r="D29" s="6"/>
      <c r="E29" s="4">
        <f>IF(D29="",0,LOOKUP(D29,SHIFTS!$F$2:$F$52,SHIFTS!$G$2:$G$52))</f>
        <v>0</v>
      </c>
      <c r="F29" s="6"/>
      <c r="G29" s="4">
        <f>IF(F29="",0,LOOKUP(F29,SHIFTS!$F$2:$F$52,SHIFTS!$G$2:$G$52))</f>
        <v>0</v>
      </c>
      <c r="H29" s="6"/>
      <c r="I29" s="4">
        <f>IF(H29="",0,LOOKUP(H29,SHIFTS!$F$2:$F$52,SHIFTS!$G$2:$G$52))</f>
        <v>0</v>
      </c>
      <c r="J29" s="6"/>
      <c r="K29" s="4">
        <f>IF(J29="",0,LOOKUP(J29,SHIFTS!$F$2:$F$52,SHIFTS!$G$2:$G$52))</f>
        <v>0</v>
      </c>
      <c r="L29" s="6"/>
      <c r="M29" s="4">
        <f>IF(L29="",0,LOOKUP(L29,SHIFTS!$F$2:$F$52,SHIFTS!$G$2:$G$52))</f>
        <v>0</v>
      </c>
      <c r="N29" s="6"/>
      <c r="O29" s="4">
        <f>IF(N29="",0,LOOKUP(N29,SHIFTS!$F$2:$F$52,SHIFTS!$G$2:$G$52))</f>
        <v>0</v>
      </c>
    </row>
    <row r="30" spans="1:15" ht="13.5" thickBot="1" x14ac:dyDescent="0.25">
      <c r="A30" s="89">
        <f>'Week 1'!A30</f>
        <v>0</v>
      </c>
      <c r="B30" s="7"/>
      <c r="C30" s="4">
        <f>IF(B30="",0,LOOKUP(B30,SHIFTS!$F$2:$F$52,SHIFTS!$G$2:$G$52))</f>
        <v>0</v>
      </c>
      <c r="D30" s="7"/>
      <c r="E30" s="4">
        <f>IF(D30="",0,LOOKUP(D30,SHIFTS!$F$2:$F$52,SHIFTS!$G$2:$G$52))</f>
        <v>0</v>
      </c>
      <c r="F30" s="7"/>
      <c r="G30" s="4">
        <f>IF(F30="",0,LOOKUP(F30,SHIFTS!$F$2:$F$52,SHIFTS!$G$2:$G$52))</f>
        <v>0</v>
      </c>
      <c r="H30" s="7"/>
      <c r="I30" s="4">
        <f>IF(H30="",0,LOOKUP(H30,SHIFTS!$F$2:$F$52,SHIFTS!$G$2:$G$52))</f>
        <v>0</v>
      </c>
      <c r="J30" s="7"/>
      <c r="K30" s="4">
        <f>IF(J30="",0,LOOKUP(J30,SHIFTS!$F$2:$F$52,SHIFTS!$G$2:$G$52))</f>
        <v>0</v>
      </c>
      <c r="L30" s="7"/>
      <c r="M30" s="4">
        <f>IF(L30="",0,LOOKUP(L30,SHIFTS!$F$2:$F$52,SHIFTS!$G$2:$G$52))</f>
        <v>0</v>
      </c>
      <c r="N30" s="7"/>
      <c r="O30" s="4">
        <f>IF(N30="",0,LOOKUP(N30,SHIFTS!$F$2:$F$52,SHIFTS!$G$2:$G$52))</f>
        <v>0</v>
      </c>
    </row>
    <row r="31" spans="1:15" ht="13.5" thickBot="1" x14ac:dyDescent="0.25">
      <c r="A31" s="90"/>
      <c r="B31" s="8"/>
      <c r="C31" s="4">
        <f>IF(B31="",0,LOOKUP(B31,SHIFTS!$F$2:$F$52,SHIFTS!$G$2:$G$52))</f>
        <v>0</v>
      </c>
      <c r="D31" s="8"/>
      <c r="E31" s="4">
        <f>IF(D31="",0,LOOKUP(D31,SHIFTS!$F$2:$F$52,SHIFTS!$G$2:$G$52))</f>
        <v>0</v>
      </c>
      <c r="F31" s="8"/>
      <c r="G31" s="4">
        <f>IF(F31="",0,LOOKUP(F31,SHIFTS!$F$2:$F$52,SHIFTS!$G$2:$G$52))</f>
        <v>0</v>
      </c>
      <c r="H31" s="8"/>
      <c r="I31" s="4">
        <f>IF(H31="",0,LOOKUP(H31,SHIFTS!$F$2:$F$52,SHIFTS!$G$2:$G$52))</f>
        <v>0</v>
      </c>
      <c r="J31" s="8"/>
      <c r="K31" s="4">
        <f>IF(J31="",0,LOOKUP(J31,SHIFTS!$F$2:$F$52,SHIFTS!$G$2:$G$52))</f>
        <v>0</v>
      </c>
      <c r="L31" s="8"/>
      <c r="M31" s="4">
        <f>IF(L31="",0,LOOKUP(L31,SHIFTS!$F$2:$F$52,SHIFTS!$G$2:$G$52))</f>
        <v>0</v>
      </c>
      <c r="N31" s="8"/>
      <c r="O31" s="4">
        <f>IF(N31="",0,LOOKUP(N31,SHIFTS!$F$2:$F$52,SHIFTS!$G$2:$G$52))</f>
        <v>0</v>
      </c>
    </row>
    <row r="32" spans="1:15" ht="13.5" thickBot="1" x14ac:dyDescent="0.25">
      <c r="A32" s="89">
        <f>'Week 1'!A32</f>
        <v>0</v>
      </c>
      <c r="B32" s="5"/>
      <c r="C32" s="4">
        <f>IF(B32="",0,LOOKUP(B32,SHIFTS!$F$2:$F$52,SHIFTS!$G$2:$G$52))</f>
        <v>0</v>
      </c>
      <c r="D32" s="5"/>
      <c r="E32" s="4">
        <f>IF(D32="",0,LOOKUP(D32,SHIFTS!$F$2:$F$52,SHIFTS!$G$2:$G$52))</f>
        <v>0</v>
      </c>
      <c r="F32" s="5"/>
      <c r="G32" s="4">
        <f>IF(F32="",0,LOOKUP(F32,SHIFTS!$F$2:$F$52,SHIFTS!$G$2:$G$52))</f>
        <v>0</v>
      </c>
      <c r="H32" s="5"/>
      <c r="I32" s="4">
        <f>IF(H32="",0,LOOKUP(H32,SHIFTS!$F$2:$F$52,SHIFTS!$G$2:$G$52))</f>
        <v>0</v>
      </c>
      <c r="J32" s="5"/>
      <c r="K32" s="4">
        <f>IF(J32="",0,LOOKUP(J32,SHIFTS!$F$2:$F$52,SHIFTS!$G$2:$G$52))</f>
        <v>0</v>
      </c>
      <c r="L32" s="5"/>
      <c r="M32" s="4">
        <f>IF(L32="",0,LOOKUP(L32,SHIFTS!$F$2:$F$52,SHIFTS!$G$2:$G$52))</f>
        <v>0</v>
      </c>
      <c r="N32" s="5"/>
      <c r="O32" s="4">
        <f>IF(N32="",0,LOOKUP(N32,SHIFTS!$F$2:$F$52,SHIFTS!$G$2:$G$52))</f>
        <v>0</v>
      </c>
    </row>
    <row r="33" spans="1:15" ht="13.5" thickBot="1" x14ac:dyDescent="0.25">
      <c r="A33" s="90"/>
      <c r="B33" s="6"/>
      <c r="C33" s="4">
        <f>IF(B33="",0,LOOKUP(B33,SHIFTS!$F$2:$F$52,SHIFTS!$G$2:$G$52))</f>
        <v>0</v>
      </c>
      <c r="D33" s="6"/>
      <c r="E33" s="4">
        <f>IF(D33="",0,LOOKUP(D33,SHIFTS!$F$2:$F$52,SHIFTS!$G$2:$G$52))</f>
        <v>0</v>
      </c>
      <c r="F33" s="6"/>
      <c r="G33" s="4">
        <f>IF(F33="",0,LOOKUP(F33,SHIFTS!$F$2:$F$52,SHIFTS!$G$2:$G$52))</f>
        <v>0</v>
      </c>
      <c r="H33" s="6"/>
      <c r="I33" s="4">
        <f>IF(H33="",0,LOOKUP(H33,SHIFTS!$F$2:$F$52,SHIFTS!$G$2:$G$52))</f>
        <v>0</v>
      </c>
      <c r="J33" s="6"/>
      <c r="K33" s="4">
        <f>IF(J33="",0,LOOKUP(J33,SHIFTS!$F$2:$F$52,SHIFTS!$G$2:$G$52))</f>
        <v>0</v>
      </c>
      <c r="L33" s="6"/>
      <c r="M33" s="4">
        <f>IF(L33="",0,LOOKUP(L33,SHIFTS!$F$2:$F$52,SHIFTS!$G$2:$G$52))</f>
        <v>0</v>
      </c>
      <c r="N33" s="6"/>
      <c r="O33" s="4">
        <f>IF(N33="",0,LOOKUP(N33,SHIFTS!$F$2:$F$52,SHIFTS!$G$2:$G$52))</f>
        <v>0</v>
      </c>
    </row>
    <row r="34" spans="1:15" ht="13.5" thickBot="1" x14ac:dyDescent="0.25">
      <c r="A34" s="89">
        <f>'Week 1'!A34</f>
        <v>0</v>
      </c>
      <c r="B34" s="7"/>
      <c r="C34" s="4">
        <f>IF(B34="",0,LOOKUP(B34,SHIFTS!$F$2:$F$52,SHIFTS!$G$2:$G$52))</f>
        <v>0</v>
      </c>
      <c r="D34" s="7"/>
      <c r="E34" s="4">
        <f>IF(D34="",0,LOOKUP(D34,SHIFTS!$F$2:$F$52,SHIFTS!$G$2:$G$52))</f>
        <v>0</v>
      </c>
      <c r="F34" s="7"/>
      <c r="G34" s="4">
        <f>IF(F34="",0,LOOKUP(F34,SHIFTS!$F$2:$F$52,SHIFTS!$G$2:$G$52))</f>
        <v>0</v>
      </c>
      <c r="H34" s="7"/>
      <c r="I34" s="4">
        <f>IF(H34="",0,LOOKUP(H34,SHIFTS!$F$2:$F$52,SHIFTS!$G$2:$G$52))</f>
        <v>0</v>
      </c>
      <c r="J34" s="7"/>
      <c r="K34" s="4">
        <f>IF(J34="",0,LOOKUP(J34,SHIFTS!$F$2:$F$52,SHIFTS!$G$2:$G$52))</f>
        <v>0</v>
      </c>
      <c r="L34" s="7"/>
      <c r="M34" s="4">
        <f>IF(L34="",0,LOOKUP(L34,SHIFTS!$F$2:$F$52,SHIFTS!$G$2:$G$52))</f>
        <v>0</v>
      </c>
      <c r="N34" s="7"/>
      <c r="O34" s="4">
        <f>IF(N34="",0,LOOKUP(N34,SHIFTS!$F$2:$F$52,SHIFTS!$G$2:$G$52))</f>
        <v>0</v>
      </c>
    </row>
    <row r="35" spans="1:15" ht="13.5" thickBot="1" x14ac:dyDescent="0.25">
      <c r="A35" s="90"/>
      <c r="B35" s="8"/>
      <c r="C35" s="4">
        <f>IF(B35="",0,LOOKUP(B35,SHIFTS!$F$2:$F$52,SHIFTS!$G$2:$G$52))</f>
        <v>0</v>
      </c>
      <c r="D35" s="8"/>
      <c r="E35" s="4">
        <f>IF(D35="",0,LOOKUP(D35,SHIFTS!$F$2:$F$52,SHIFTS!$G$2:$G$52))</f>
        <v>0</v>
      </c>
      <c r="F35" s="8"/>
      <c r="G35" s="4">
        <f>IF(F35="",0,LOOKUP(F35,SHIFTS!$F$2:$F$52,SHIFTS!$G$2:$G$52))</f>
        <v>0</v>
      </c>
      <c r="H35" s="8"/>
      <c r="I35" s="4">
        <f>IF(H35="",0,LOOKUP(H35,SHIFTS!$F$2:$F$52,SHIFTS!$G$2:$G$52))</f>
        <v>0</v>
      </c>
      <c r="J35" s="8"/>
      <c r="K35" s="4">
        <f>IF(J35="",0,LOOKUP(J35,SHIFTS!$F$2:$F$52,SHIFTS!$G$2:$G$52))</f>
        <v>0</v>
      </c>
      <c r="L35" s="8"/>
      <c r="M35" s="4">
        <f>IF(L35="",0,LOOKUP(L35,SHIFTS!$F$2:$F$52,SHIFTS!$G$2:$G$52))</f>
        <v>0</v>
      </c>
      <c r="N35" s="8"/>
      <c r="O35" s="4">
        <f>IF(N35="",0,LOOKUP(N35,SHIFTS!$F$2:$F$52,SHIFTS!$G$2:$G$52))</f>
        <v>0</v>
      </c>
    </row>
    <row r="36" spans="1:15" ht="13.5" thickBot="1" x14ac:dyDescent="0.25">
      <c r="A36" s="89">
        <f>'Week 1'!A36</f>
        <v>0</v>
      </c>
      <c r="B36" s="5"/>
      <c r="C36" s="4">
        <f>IF(B36="",0,LOOKUP(B36,SHIFTS!$F$2:$F$52,SHIFTS!$G$2:$G$52))</f>
        <v>0</v>
      </c>
      <c r="D36" s="5"/>
      <c r="E36" s="4">
        <f>IF(D36="",0,LOOKUP(D36,SHIFTS!$F$2:$F$52,SHIFTS!$G$2:$G$52))</f>
        <v>0</v>
      </c>
      <c r="F36" s="5"/>
      <c r="G36" s="4">
        <f>IF(F36="",0,LOOKUP(F36,SHIFTS!$F$2:$F$52,SHIFTS!$G$2:$G$52))</f>
        <v>0</v>
      </c>
      <c r="H36" s="5"/>
      <c r="I36" s="4">
        <f>IF(H36="",0,LOOKUP(H36,SHIFTS!$F$2:$F$52,SHIFTS!$G$2:$G$52))</f>
        <v>0</v>
      </c>
      <c r="J36" s="5"/>
      <c r="K36" s="4">
        <f>IF(J36="",0,LOOKUP(J36,SHIFTS!$F$2:$F$52,SHIFTS!$G$2:$G$52))</f>
        <v>0</v>
      </c>
      <c r="L36" s="5"/>
      <c r="M36" s="4">
        <f>IF(L36="",0,LOOKUP(L36,SHIFTS!$F$2:$F$52,SHIFTS!$G$2:$G$52))</f>
        <v>0</v>
      </c>
      <c r="N36" s="5"/>
      <c r="O36" s="4">
        <f>IF(N36="",0,LOOKUP(N36,SHIFTS!$F$2:$F$52,SHIFTS!$G$2:$G$52))</f>
        <v>0</v>
      </c>
    </row>
    <row r="37" spans="1:15" ht="13.5" thickBot="1" x14ac:dyDescent="0.25">
      <c r="A37" s="90"/>
      <c r="B37" s="6"/>
      <c r="C37" s="4">
        <f>IF(B37="",0,LOOKUP(B37,SHIFTS!$F$2:$F$52,SHIFTS!$G$2:$G$52))</f>
        <v>0</v>
      </c>
      <c r="D37" s="6"/>
      <c r="E37" s="4">
        <f>IF(D37="",0,LOOKUP(D37,SHIFTS!$F$2:$F$52,SHIFTS!$G$2:$G$52))</f>
        <v>0</v>
      </c>
      <c r="F37" s="6"/>
      <c r="G37" s="4">
        <f>IF(F37="",0,LOOKUP(F37,SHIFTS!$F$2:$F$52,SHIFTS!$G$2:$G$52))</f>
        <v>0</v>
      </c>
      <c r="H37" s="6"/>
      <c r="I37" s="4">
        <f>IF(H37="",0,LOOKUP(H37,SHIFTS!$F$2:$F$52,SHIFTS!$G$2:$G$52))</f>
        <v>0</v>
      </c>
      <c r="J37" s="6"/>
      <c r="K37" s="4">
        <f>IF(J37="",0,LOOKUP(J37,SHIFTS!$F$2:$F$52,SHIFTS!$G$2:$G$52))</f>
        <v>0</v>
      </c>
      <c r="L37" s="6"/>
      <c r="M37" s="4">
        <f>IF(L37="",0,LOOKUP(L37,SHIFTS!$F$2:$F$52,SHIFTS!$G$2:$G$52))</f>
        <v>0</v>
      </c>
      <c r="N37" s="6"/>
      <c r="O37" s="4">
        <f>IF(N37="",0,LOOKUP(N37,SHIFTS!$F$2:$F$52,SHIFTS!$G$2:$G$52))</f>
        <v>0</v>
      </c>
    </row>
    <row r="38" spans="1:15" ht="13.5" thickBot="1" x14ac:dyDescent="0.25">
      <c r="A38" s="89">
        <f>'Week 1'!A38</f>
        <v>0</v>
      </c>
      <c r="B38" s="7"/>
      <c r="C38" s="4">
        <f>IF(B38="",0,LOOKUP(B38,SHIFTS!$F$2:$F$52,SHIFTS!$G$2:$G$52))</f>
        <v>0</v>
      </c>
      <c r="D38" s="7"/>
      <c r="E38" s="4">
        <f>IF(D38="",0,LOOKUP(D38,SHIFTS!$F$2:$F$52,SHIFTS!$G$2:$G$52))</f>
        <v>0</v>
      </c>
      <c r="F38" s="7"/>
      <c r="G38" s="4">
        <f>IF(F38="",0,LOOKUP(F38,SHIFTS!$F$2:$F$52,SHIFTS!$G$2:$G$52))</f>
        <v>0</v>
      </c>
      <c r="H38" s="7"/>
      <c r="I38" s="4">
        <f>IF(H38="",0,LOOKUP(H38,SHIFTS!$F$2:$F$52,SHIFTS!$G$2:$G$52))</f>
        <v>0</v>
      </c>
      <c r="J38" s="7"/>
      <c r="K38" s="4">
        <f>IF(J38="",0,LOOKUP(J38,SHIFTS!$F$2:$F$52,SHIFTS!$G$2:$G$52))</f>
        <v>0</v>
      </c>
      <c r="L38" s="7"/>
      <c r="M38" s="4">
        <f>IF(L38="",0,LOOKUP(L38,SHIFTS!$F$2:$F$52,SHIFTS!$G$2:$G$52))</f>
        <v>0</v>
      </c>
      <c r="N38" s="7"/>
      <c r="O38" s="4">
        <f>IF(N38="",0,LOOKUP(N38,SHIFTS!$F$2:$F$52,SHIFTS!$G$2:$G$52))</f>
        <v>0</v>
      </c>
    </row>
    <row r="39" spans="1:15" ht="13.5" thickBot="1" x14ac:dyDescent="0.25">
      <c r="A39" s="90"/>
      <c r="B39" s="8"/>
      <c r="C39" s="4">
        <f>IF(B39="",0,LOOKUP(B39,SHIFTS!$F$2:$F$52,SHIFTS!$G$2:$G$52))</f>
        <v>0</v>
      </c>
      <c r="D39" s="8"/>
      <c r="E39" s="4">
        <f>IF(D39="",0,LOOKUP(D39,SHIFTS!$F$2:$F$52,SHIFTS!$G$2:$G$52))</f>
        <v>0</v>
      </c>
      <c r="F39" s="8"/>
      <c r="G39" s="4">
        <f>IF(F39="",0,LOOKUP(F39,SHIFTS!$F$2:$F$52,SHIFTS!$G$2:$G$52))</f>
        <v>0</v>
      </c>
      <c r="H39" s="8"/>
      <c r="I39" s="4">
        <f>IF(H39="",0,LOOKUP(H39,SHIFTS!$F$2:$F$52,SHIFTS!$G$2:$G$52))</f>
        <v>0</v>
      </c>
      <c r="J39" s="8"/>
      <c r="K39" s="4">
        <f>IF(J39="",0,LOOKUP(J39,SHIFTS!$F$2:$F$52,SHIFTS!$G$2:$G$52))</f>
        <v>0</v>
      </c>
      <c r="L39" s="8"/>
      <c r="M39" s="4">
        <f>IF(L39="",0,LOOKUP(L39,SHIFTS!$F$2:$F$52,SHIFTS!$G$2:$G$52))</f>
        <v>0</v>
      </c>
      <c r="N39" s="8"/>
      <c r="O39" s="4">
        <f>IF(N39="",0,LOOKUP(N39,SHIFTS!$F$2:$F$52,SHIFTS!$G$2:$G$52))</f>
        <v>0</v>
      </c>
    </row>
    <row r="40" spans="1:15" ht="13.5" thickBot="1" x14ac:dyDescent="0.25">
      <c r="A40" s="89">
        <f>'Week 1'!A40</f>
        <v>0</v>
      </c>
      <c r="B40" s="5"/>
      <c r="C40" s="4">
        <f>IF(B40="",0,LOOKUP(B40,SHIFTS!$F$2:$F$52,SHIFTS!$G$2:$G$52))</f>
        <v>0</v>
      </c>
      <c r="D40" s="5"/>
      <c r="E40" s="4">
        <f>IF(D40="",0,LOOKUP(D40,SHIFTS!$F$2:$F$52,SHIFTS!$G$2:$G$52))</f>
        <v>0</v>
      </c>
      <c r="F40" s="5"/>
      <c r="G40" s="4">
        <f>IF(F40="",0,LOOKUP(F40,SHIFTS!$F$2:$F$52,SHIFTS!$G$2:$G$52))</f>
        <v>0</v>
      </c>
      <c r="H40" s="5"/>
      <c r="I40" s="4">
        <f>IF(H40="",0,LOOKUP(H40,SHIFTS!$F$2:$F$52,SHIFTS!$G$2:$G$52))</f>
        <v>0</v>
      </c>
      <c r="J40" s="5"/>
      <c r="K40" s="4">
        <f>IF(J40="",0,LOOKUP(J40,SHIFTS!$F$2:$F$52,SHIFTS!$G$2:$G$52))</f>
        <v>0</v>
      </c>
      <c r="L40" s="5"/>
      <c r="M40" s="4">
        <f>IF(L40="",0,LOOKUP(L40,SHIFTS!$F$2:$F$52,SHIFTS!$G$2:$G$52))</f>
        <v>0</v>
      </c>
      <c r="N40" s="5"/>
      <c r="O40" s="4">
        <f>IF(N40="",0,LOOKUP(N40,SHIFTS!$F$2:$F$52,SHIFTS!$G$2:$G$52))</f>
        <v>0</v>
      </c>
    </row>
    <row r="41" spans="1:15" ht="13.5" thickBot="1" x14ac:dyDescent="0.25">
      <c r="A41" s="90"/>
      <c r="B41" s="6"/>
      <c r="C41" s="4">
        <f>IF(B41="",0,LOOKUP(B41,SHIFTS!$F$2:$F$52,SHIFTS!$G$2:$G$52))</f>
        <v>0</v>
      </c>
      <c r="D41" s="6"/>
      <c r="E41" s="4">
        <f>IF(D41="",0,LOOKUP(D41,SHIFTS!$F$2:$F$52,SHIFTS!$G$2:$G$52))</f>
        <v>0</v>
      </c>
      <c r="F41" s="6"/>
      <c r="G41" s="4">
        <f>IF(F41="",0,LOOKUP(F41,SHIFTS!$F$2:$F$52,SHIFTS!$G$2:$G$52))</f>
        <v>0</v>
      </c>
      <c r="H41" s="6"/>
      <c r="I41" s="4">
        <f>IF(H41="",0,LOOKUP(H41,SHIFTS!$F$2:$F$52,SHIFTS!$G$2:$G$52))</f>
        <v>0</v>
      </c>
      <c r="J41" s="6"/>
      <c r="K41" s="4">
        <f>IF(J41="",0,LOOKUP(J41,SHIFTS!$F$2:$F$52,SHIFTS!$G$2:$G$52))</f>
        <v>0</v>
      </c>
      <c r="L41" s="6"/>
      <c r="M41" s="4">
        <f>IF(L41="",0,LOOKUP(L41,SHIFTS!$F$2:$F$52,SHIFTS!$G$2:$G$52))</f>
        <v>0</v>
      </c>
      <c r="N41" s="6"/>
      <c r="O41" s="4">
        <f>IF(N41="",0,LOOKUP(N41,SHIFTS!$F$2:$F$52,SHIFTS!$G$2:$G$52))</f>
        <v>0</v>
      </c>
    </row>
    <row r="42" spans="1:15" ht="13.5" thickBot="1" x14ac:dyDescent="0.25">
      <c r="A42" s="89">
        <f>'Week 1'!A42</f>
        <v>0</v>
      </c>
      <c r="B42" s="7"/>
      <c r="C42" s="4">
        <f>IF(B42="",0,LOOKUP(B42,SHIFTS!$F$2:$F$52,SHIFTS!$G$2:$G$52))</f>
        <v>0</v>
      </c>
      <c r="D42" s="7"/>
      <c r="E42" s="4">
        <f>IF(D42="",0,LOOKUP(D42,SHIFTS!$F$2:$F$52,SHIFTS!$G$2:$G$52))</f>
        <v>0</v>
      </c>
      <c r="F42" s="7"/>
      <c r="G42" s="4">
        <f>IF(F42="",0,LOOKUP(F42,SHIFTS!$F$2:$F$52,SHIFTS!$G$2:$G$52))</f>
        <v>0</v>
      </c>
      <c r="H42" s="7"/>
      <c r="I42" s="4">
        <f>IF(H42="",0,LOOKUP(H42,SHIFTS!$F$2:$F$52,SHIFTS!$G$2:$G$52))</f>
        <v>0</v>
      </c>
      <c r="J42" s="7"/>
      <c r="K42" s="4">
        <f>IF(J42="",0,LOOKUP(J42,SHIFTS!$F$2:$F$52,SHIFTS!$G$2:$G$52))</f>
        <v>0</v>
      </c>
      <c r="L42" s="7"/>
      <c r="M42" s="4">
        <f>IF(L42="",0,LOOKUP(L42,SHIFTS!$F$2:$F$52,SHIFTS!$G$2:$G$52))</f>
        <v>0</v>
      </c>
      <c r="N42" s="7"/>
      <c r="O42" s="4">
        <f>IF(N42="",0,LOOKUP(N42,SHIFTS!$F$2:$F$52,SHIFTS!$G$2:$G$52))</f>
        <v>0</v>
      </c>
    </row>
    <row r="43" spans="1:15" ht="13.5" thickBot="1" x14ac:dyDescent="0.25">
      <c r="A43" s="90"/>
      <c r="B43" s="8"/>
      <c r="C43" s="4">
        <f>IF(B43="",0,LOOKUP(B43,SHIFTS!$F$2:$F$52,SHIFTS!$G$2:$G$52))</f>
        <v>0</v>
      </c>
      <c r="D43" s="8"/>
      <c r="E43" s="4">
        <f>IF(D43="",0,LOOKUP(D43,SHIFTS!$F$2:$F$52,SHIFTS!$G$2:$G$52))</f>
        <v>0</v>
      </c>
      <c r="F43" s="8"/>
      <c r="G43" s="4">
        <f>IF(F43="",0,LOOKUP(F43,SHIFTS!$F$2:$F$52,SHIFTS!$G$2:$G$52))</f>
        <v>0</v>
      </c>
      <c r="H43" s="8"/>
      <c r="I43" s="4">
        <f>IF(H43="",0,LOOKUP(H43,SHIFTS!$F$2:$F$52,SHIFTS!$G$2:$G$52))</f>
        <v>0</v>
      </c>
      <c r="J43" s="8"/>
      <c r="K43" s="4">
        <f>IF(J43="",0,LOOKUP(J43,SHIFTS!$F$2:$F$52,SHIFTS!$G$2:$G$52))</f>
        <v>0</v>
      </c>
      <c r="L43" s="8"/>
      <c r="M43" s="4">
        <f>IF(L43="",0,LOOKUP(L43,SHIFTS!$F$2:$F$52,SHIFTS!$G$2:$G$52))</f>
        <v>0</v>
      </c>
      <c r="N43" s="8"/>
      <c r="O43" s="4">
        <f>IF(N43="",0,LOOKUP(N43,SHIFTS!$F$2:$F$52,SHIFTS!$G$2:$G$52))</f>
        <v>0</v>
      </c>
    </row>
    <row r="44" spans="1:15" ht="13.5" thickBot="1" x14ac:dyDescent="0.25">
      <c r="A44" s="89">
        <f>'Week 1'!A44</f>
        <v>0</v>
      </c>
      <c r="B44" s="5"/>
      <c r="C44" s="4">
        <f>IF(B44="",0,LOOKUP(B44,SHIFTS!$F$2:$F$52,SHIFTS!$G$2:$G$52))</f>
        <v>0</v>
      </c>
      <c r="D44" s="5"/>
      <c r="E44" s="4">
        <f>IF(D44="",0,LOOKUP(D44,SHIFTS!$F$2:$F$52,SHIFTS!$G$2:$G$52))</f>
        <v>0</v>
      </c>
      <c r="F44" s="5"/>
      <c r="G44" s="4">
        <f>IF(F44="",0,LOOKUP(F44,SHIFTS!$F$2:$F$52,SHIFTS!$G$2:$G$52))</f>
        <v>0</v>
      </c>
      <c r="H44" s="5"/>
      <c r="I44" s="4">
        <f>IF(H44="",0,LOOKUP(H44,SHIFTS!$F$2:$F$52,SHIFTS!$G$2:$G$52))</f>
        <v>0</v>
      </c>
      <c r="J44" s="5"/>
      <c r="K44" s="4">
        <f>IF(J44="",0,LOOKUP(J44,SHIFTS!$F$2:$F$52,SHIFTS!$G$2:$G$52))</f>
        <v>0</v>
      </c>
      <c r="L44" s="5"/>
      <c r="M44" s="4">
        <f>IF(L44="",0,LOOKUP(L44,SHIFTS!$F$2:$F$52,SHIFTS!$G$2:$G$52))</f>
        <v>0</v>
      </c>
      <c r="N44" s="5"/>
      <c r="O44" s="4">
        <f>IF(N44="",0,LOOKUP(N44,SHIFTS!$F$2:$F$52,SHIFTS!$G$2:$G$52))</f>
        <v>0</v>
      </c>
    </row>
    <row r="45" spans="1:15" ht="13.5" thickBot="1" x14ac:dyDescent="0.25">
      <c r="A45" s="90"/>
      <c r="B45" s="6"/>
      <c r="C45" s="4">
        <f>IF(B45="",0,LOOKUP(B45,SHIFTS!$F$2:$F$52,SHIFTS!$G$2:$G$52))</f>
        <v>0</v>
      </c>
      <c r="D45" s="6"/>
      <c r="E45" s="4">
        <f>IF(D45="",0,LOOKUP(D45,SHIFTS!$F$2:$F$52,SHIFTS!$G$2:$G$52))</f>
        <v>0</v>
      </c>
      <c r="F45" s="6"/>
      <c r="G45" s="4">
        <f>IF(F45="",0,LOOKUP(F45,SHIFTS!$F$2:$F$52,SHIFTS!$G$2:$G$52))</f>
        <v>0</v>
      </c>
      <c r="H45" s="6"/>
      <c r="I45" s="4">
        <f>IF(H45="",0,LOOKUP(H45,SHIFTS!$F$2:$F$52,SHIFTS!$G$2:$G$52))</f>
        <v>0</v>
      </c>
      <c r="J45" s="6"/>
      <c r="K45" s="4">
        <f>IF(J45="",0,LOOKUP(J45,SHIFTS!$F$2:$F$52,SHIFTS!$G$2:$G$52))</f>
        <v>0</v>
      </c>
      <c r="L45" s="6"/>
      <c r="M45" s="4">
        <f>IF(L45="",0,LOOKUP(L45,SHIFTS!$F$2:$F$52,SHIFTS!$G$2:$G$52))</f>
        <v>0</v>
      </c>
      <c r="N45" s="6"/>
      <c r="O45" s="4">
        <f>IF(N45="",0,LOOKUP(N45,SHIFTS!$F$2:$F$52,SHIFTS!$G$2:$G$52))</f>
        <v>0</v>
      </c>
    </row>
    <row r="46" spans="1:15" ht="13.5" thickBot="1" x14ac:dyDescent="0.25">
      <c r="A46" s="89">
        <f>'Week 1'!A46</f>
        <v>0</v>
      </c>
      <c r="B46" s="7"/>
      <c r="C46" s="4">
        <f>IF(B46="",0,LOOKUP(B46,SHIFTS!$F$2:$F$52,SHIFTS!$G$2:$G$52))</f>
        <v>0</v>
      </c>
      <c r="D46" s="7"/>
      <c r="E46" s="4">
        <f>IF(D46="",0,LOOKUP(D46,SHIFTS!$F$2:$F$52,SHIFTS!$G$2:$G$52))</f>
        <v>0</v>
      </c>
      <c r="F46" s="7"/>
      <c r="G46" s="4">
        <f>IF(F46="",0,LOOKUP(F46,SHIFTS!$F$2:$F$52,SHIFTS!$G$2:$G$52))</f>
        <v>0</v>
      </c>
      <c r="H46" s="7"/>
      <c r="I46" s="4">
        <f>IF(H46="",0,LOOKUP(H46,SHIFTS!$F$2:$F$52,SHIFTS!$G$2:$G$52))</f>
        <v>0</v>
      </c>
      <c r="J46" s="7"/>
      <c r="K46" s="4">
        <f>IF(J46="",0,LOOKUP(J46,SHIFTS!$F$2:$F$52,SHIFTS!$G$2:$G$52))</f>
        <v>0</v>
      </c>
      <c r="L46" s="7"/>
      <c r="M46" s="4">
        <f>IF(L46="",0,LOOKUP(L46,SHIFTS!$F$2:$F$52,SHIFTS!$G$2:$G$52))</f>
        <v>0</v>
      </c>
      <c r="N46" s="7"/>
      <c r="O46" s="4">
        <f>IF(N46="",0,LOOKUP(N46,SHIFTS!$F$2:$F$52,SHIFTS!$G$2:$G$52))</f>
        <v>0</v>
      </c>
    </row>
    <row r="47" spans="1:15" ht="13.5" thickBot="1" x14ac:dyDescent="0.25">
      <c r="A47" s="90"/>
      <c r="B47" s="8"/>
      <c r="C47" s="4">
        <f>IF(B47="",0,LOOKUP(B47,SHIFTS!$F$2:$F$52,SHIFTS!$G$2:$G$52))</f>
        <v>0</v>
      </c>
      <c r="D47" s="8"/>
      <c r="E47" s="4">
        <f>IF(D47="",0,LOOKUP(D47,SHIFTS!$F$2:$F$52,SHIFTS!$G$2:$G$52))</f>
        <v>0</v>
      </c>
      <c r="F47" s="8"/>
      <c r="G47" s="4">
        <f>IF(F47="",0,LOOKUP(F47,SHIFTS!$F$2:$F$52,SHIFTS!$G$2:$G$52))</f>
        <v>0</v>
      </c>
      <c r="H47" s="8"/>
      <c r="I47" s="4">
        <f>IF(H47="",0,LOOKUP(H47,SHIFTS!$F$2:$F$52,SHIFTS!$G$2:$G$52))</f>
        <v>0</v>
      </c>
      <c r="J47" s="8"/>
      <c r="K47" s="4">
        <f>IF(J47="",0,LOOKUP(J47,SHIFTS!$F$2:$F$52,SHIFTS!$G$2:$G$52))</f>
        <v>0</v>
      </c>
      <c r="L47" s="8"/>
      <c r="M47" s="4">
        <f>IF(L47="",0,LOOKUP(L47,SHIFTS!$F$2:$F$52,SHIFTS!$G$2:$G$52))</f>
        <v>0</v>
      </c>
      <c r="N47" s="8"/>
      <c r="O47" s="4">
        <f>IF(N47="",0,LOOKUP(N47,SHIFTS!$F$2:$F$52,SHIFTS!$G$2:$G$52))</f>
        <v>0</v>
      </c>
    </row>
    <row r="48" spans="1:15" ht="13.5" thickBot="1" x14ac:dyDescent="0.25">
      <c r="A48" s="89">
        <f>'Week 1'!A48</f>
        <v>0</v>
      </c>
      <c r="B48" s="5"/>
      <c r="C48" s="4">
        <f>IF(B48="",0,LOOKUP(B48,SHIFTS!$F$2:$F$52,SHIFTS!$G$2:$G$52))</f>
        <v>0</v>
      </c>
      <c r="D48" s="5"/>
      <c r="E48" s="4">
        <f>IF(D48="",0,LOOKUP(D48,SHIFTS!$F$2:$F$52,SHIFTS!$G$2:$G$52))</f>
        <v>0</v>
      </c>
      <c r="F48" s="5"/>
      <c r="G48" s="4">
        <f>IF(F48="",0,LOOKUP(F48,SHIFTS!$F$2:$F$52,SHIFTS!$G$2:$G$52))</f>
        <v>0</v>
      </c>
      <c r="H48" s="5"/>
      <c r="I48" s="4">
        <f>IF(H48="",0,LOOKUP(H48,SHIFTS!$F$2:$F$52,SHIFTS!$G$2:$G$52))</f>
        <v>0</v>
      </c>
      <c r="J48" s="5"/>
      <c r="K48" s="4">
        <f>IF(J48="",0,LOOKUP(J48,SHIFTS!$F$2:$F$52,SHIFTS!$G$2:$G$52))</f>
        <v>0</v>
      </c>
      <c r="L48" s="5"/>
      <c r="M48" s="4">
        <f>IF(L48="",0,LOOKUP(L48,SHIFTS!$F$2:$F$52,SHIFTS!$G$2:$G$52))</f>
        <v>0</v>
      </c>
      <c r="N48" s="5"/>
      <c r="O48" s="4">
        <f>IF(N48="",0,LOOKUP(N48,SHIFTS!$F$2:$F$52,SHIFTS!$G$2:$G$52))</f>
        <v>0</v>
      </c>
    </row>
    <row r="49" spans="1:15" ht="13.5" thickBot="1" x14ac:dyDescent="0.25">
      <c r="A49" s="90"/>
      <c r="B49" s="6"/>
      <c r="C49" s="4">
        <f>IF(B49="",0,LOOKUP(B49,SHIFTS!$F$2:$F$52,SHIFTS!$G$2:$G$52))</f>
        <v>0</v>
      </c>
      <c r="D49" s="6"/>
      <c r="E49" s="4">
        <f>IF(D49="",0,LOOKUP(D49,SHIFTS!$F$2:$F$52,SHIFTS!$G$2:$G$52))</f>
        <v>0</v>
      </c>
      <c r="F49" s="6"/>
      <c r="G49" s="4">
        <f>IF(F49="",0,LOOKUP(F49,SHIFTS!$F$2:$F$52,SHIFTS!$G$2:$G$52))</f>
        <v>0</v>
      </c>
      <c r="H49" s="6"/>
      <c r="I49" s="4">
        <f>IF(H49="",0,LOOKUP(H49,SHIFTS!$F$2:$F$52,SHIFTS!$G$2:$G$52))</f>
        <v>0</v>
      </c>
      <c r="J49" s="6"/>
      <c r="K49" s="4">
        <f>IF(J49="",0,LOOKUP(J49,SHIFTS!$F$2:$F$52,SHIFTS!$G$2:$G$52))</f>
        <v>0</v>
      </c>
      <c r="L49" s="6"/>
      <c r="M49" s="4">
        <f>IF(L49="",0,LOOKUP(L49,SHIFTS!$F$2:$F$52,SHIFTS!$G$2:$G$52))</f>
        <v>0</v>
      </c>
      <c r="N49" s="6"/>
      <c r="O49" s="4">
        <f>IF(N49="",0,LOOKUP(N49,SHIFTS!$F$2:$F$52,SHIFTS!$G$2:$G$52))</f>
        <v>0</v>
      </c>
    </row>
    <row r="50" spans="1:15" ht="13.5" thickBot="1" x14ac:dyDescent="0.25">
      <c r="A50" s="89">
        <f>'Week 1'!A50</f>
        <v>0</v>
      </c>
      <c r="B50" s="7"/>
      <c r="C50" s="4">
        <f>IF(B50="",0,LOOKUP(B50,SHIFTS!$F$2:$F$52,SHIFTS!$G$2:$G$52))</f>
        <v>0</v>
      </c>
      <c r="D50" s="7"/>
      <c r="E50" s="4">
        <f>IF(D50="",0,LOOKUP(D50,SHIFTS!$F$2:$F$52,SHIFTS!$G$2:$G$52))</f>
        <v>0</v>
      </c>
      <c r="F50" s="7"/>
      <c r="G50" s="4">
        <f>IF(F50="",0,LOOKUP(F50,SHIFTS!$F$2:$F$52,SHIFTS!$G$2:$G$52))</f>
        <v>0</v>
      </c>
      <c r="H50" s="7"/>
      <c r="I50" s="4">
        <f>IF(H50="",0,LOOKUP(H50,SHIFTS!$F$2:$F$52,SHIFTS!$G$2:$G$52))</f>
        <v>0</v>
      </c>
      <c r="J50" s="7"/>
      <c r="K50" s="4">
        <f>IF(J50="",0,LOOKUP(J50,SHIFTS!$F$2:$F$52,SHIFTS!$G$2:$G$52))</f>
        <v>0</v>
      </c>
      <c r="L50" s="7"/>
      <c r="M50" s="4">
        <f>IF(L50="",0,LOOKUP(L50,SHIFTS!$F$2:$F$52,SHIFTS!$G$2:$G$52))</f>
        <v>0</v>
      </c>
      <c r="N50" s="7"/>
      <c r="O50" s="4">
        <f>IF(N50="",0,LOOKUP(N50,SHIFTS!$F$2:$F$52,SHIFTS!$G$2:$G$52))</f>
        <v>0</v>
      </c>
    </row>
    <row r="51" spans="1:15" ht="13.5" thickBot="1" x14ac:dyDescent="0.25">
      <c r="A51" s="90"/>
      <c r="B51" s="8"/>
      <c r="C51" s="4">
        <f>IF(B51="",0,LOOKUP(B51,SHIFTS!$F$2:$F$52,SHIFTS!$G$2:$G$52))</f>
        <v>0</v>
      </c>
      <c r="D51" s="8"/>
      <c r="E51" s="4">
        <f>IF(D51="",0,LOOKUP(D51,SHIFTS!$F$2:$F$52,SHIFTS!$G$2:$G$52))</f>
        <v>0</v>
      </c>
      <c r="F51" s="8"/>
      <c r="G51" s="4">
        <f>IF(F51="",0,LOOKUP(F51,SHIFTS!$F$2:$F$52,SHIFTS!$G$2:$G$52))</f>
        <v>0</v>
      </c>
      <c r="H51" s="8"/>
      <c r="I51" s="4">
        <f>IF(H51="",0,LOOKUP(H51,SHIFTS!$F$2:$F$52,SHIFTS!$G$2:$G$52))</f>
        <v>0</v>
      </c>
      <c r="J51" s="8"/>
      <c r="K51" s="4">
        <f>IF(J51="",0,LOOKUP(J51,SHIFTS!$F$2:$F$52,SHIFTS!$G$2:$G$52))</f>
        <v>0</v>
      </c>
      <c r="L51" s="8"/>
      <c r="M51" s="4">
        <f>IF(L51="",0,LOOKUP(L51,SHIFTS!$F$2:$F$52,SHIFTS!$G$2:$G$52))</f>
        <v>0</v>
      </c>
      <c r="N51" s="8"/>
      <c r="O51" s="4">
        <f>IF(N51="",0,LOOKUP(N51,SHIFTS!$F$2:$F$52,SHIFTS!$G$2:$G$52))</f>
        <v>0</v>
      </c>
    </row>
    <row r="52" spans="1:15" ht="13.5" thickBot="1" x14ac:dyDescent="0.25">
      <c r="A52" s="89">
        <f>'Week 1'!A52</f>
        <v>0</v>
      </c>
      <c r="B52" s="5"/>
      <c r="C52" s="4">
        <f>IF(B52="",0,LOOKUP(B52,SHIFTS!$F$2:$F$52,SHIFTS!$G$2:$G$52))</f>
        <v>0</v>
      </c>
      <c r="D52" s="5"/>
      <c r="E52" s="4">
        <f>IF(D52="",0,LOOKUP(D52,SHIFTS!$F$2:$F$52,SHIFTS!$G$2:$G$52))</f>
        <v>0</v>
      </c>
      <c r="F52" s="5"/>
      <c r="G52" s="4">
        <f>IF(F52="",0,LOOKUP(F52,SHIFTS!$F$2:$F$52,SHIFTS!$G$2:$G$52))</f>
        <v>0</v>
      </c>
      <c r="H52" s="5"/>
      <c r="I52" s="4">
        <f>IF(H52="",0,LOOKUP(H52,SHIFTS!$F$2:$F$52,SHIFTS!$G$2:$G$52))</f>
        <v>0</v>
      </c>
      <c r="J52" s="5"/>
      <c r="K52" s="4">
        <f>IF(J52="",0,LOOKUP(J52,SHIFTS!$F$2:$F$52,SHIFTS!$G$2:$G$52))</f>
        <v>0</v>
      </c>
      <c r="L52" s="5"/>
      <c r="M52" s="4">
        <f>IF(L52="",0,LOOKUP(L52,SHIFTS!$F$2:$F$52,SHIFTS!$G$2:$G$52))</f>
        <v>0</v>
      </c>
      <c r="N52" s="5"/>
      <c r="O52" s="4">
        <f>IF(N52="",0,LOOKUP(N52,SHIFTS!$F$2:$F$52,SHIFTS!$G$2:$G$52))</f>
        <v>0</v>
      </c>
    </row>
    <row r="53" spans="1:15" ht="13.5" thickBot="1" x14ac:dyDescent="0.25">
      <c r="A53" s="90"/>
      <c r="B53" s="6"/>
      <c r="C53" s="4">
        <f>IF(B53="",0,LOOKUP(B53,SHIFTS!$F$2:$F$52,SHIFTS!$G$2:$G$52))</f>
        <v>0</v>
      </c>
      <c r="D53" s="6"/>
      <c r="E53" s="4">
        <f>IF(D53="",0,LOOKUP(D53,SHIFTS!$F$2:$F$52,SHIFTS!$G$2:$G$52))</f>
        <v>0</v>
      </c>
      <c r="F53" s="6"/>
      <c r="G53" s="4">
        <f>IF(F53="",0,LOOKUP(F53,SHIFTS!$F$2:$F$52,SHIFTS!$G$2:$G$52))</f>
        <v>0</v>
      </c>
      <c r="H53" s="6"/>
      <c r="I53" s="4">
        <f>IF(H53="",0,LOOKUP(H53,SHIFTS!$F$2:$F$52,SHIFTS!$G$2:$G$52))</f>
        <v>0</v>
      </c>
      <c r="J53" s="6"/>
      <c r="K53" s="4">
        <f>IF(J53="",0,LOOKUP(J53,SHIFTS!$F$2:$F$52,SHIFTS!$G$2:$G$52))</f>
        <v>0</v>
      </c>
      <c r="L53" s="6"/>
      <c r="M53" s="4">
        <f>IF(L53="",0,LOOKUP(L53,SHIFTS!$F$2:$F$52,SHIFTS!$G$2:$G$52))</f>
        <v>0</v>
      </c>
      <c r="N53" s="6"/>
      <c r="O53" s="4">
        <f>IF(N53="",0,LOOKUP(N53,SHIFTS!$F$2:$F$52,SHIFTS!$G$2:$G$52))</f>
        <v>0</v>
      </c>
    </row>
    <row r="54" spans="1:15" ht="13.5" thickBot="1" x14ac:dyDescent="0.25">
      <c r="A54" s="89">
        <f>'Week 1'!A54</f>
        <v>0</v>
      </c>
      <c r="B54" s="7"/>
      <c r="C54" s="4">
        <f>IF(B54="",0,LOOKUP(B54,SHIFTS!$F$2:$F$52,SHIFTS!$G$2:$G$52))</f>
        <v>0</v>
      </c>
      <c r="D54" s="7"/>
      <c r="E54" s="4">
        <f>IF(D54="",0,LOOKUP(D54,SHIFTS!$F$2:$F$52,SHIFTS!$G$2:$G$52))</f>
        <v>0</v>
      </c>
      <c r="F54" s="7"/>
      <c r="G54" s="4">
        <f>IF(F54="",0,LOOKUP(F54,SHIFTS!$F$2:$F$52,SHIFTS!$G$2:$G$52))</f>
        <v>0</v>
      </c>
      <c r="H54" s="7"/>
      <c r="I54" s="4">
        <f>IF(H54="",0,LOOKUP(H54,SHIFTS!$F$2:$F$52,SHIFTS!$G$2:$G$52))</f>
        <v>0</v>
      </c>
      <c r="J54" s="7"/>
      <c r="K54" s="4">
        <f>IF(J54="",0,LOOKUP(J54,SHIFTS!$F$2:$F$52,SHIFTS!$G$2:$G$52))</f>
        <v>0</v>
      </c>
      <c r="L54" s="7"/>
      <c r="M54" s="4">
        <f>IF(L54="",0,LOOKUP(L54,SHIFTS!$F$2:$F$52,SHIFTS!$G$2:$G$52))</f>
        <v>0</v>
      </c>
      <c r="N54" s="7"/>
      <c r="O54" s="4">
        <f>IF(N54="",0,LOOKUP(N54,SHIFTS!$F$2:$F$52,SHIFTS!$G$2:$G$52))</f>
        <v>0</v>
      </c>
    </row>
    <row r="55" spans="1:15" ht="13.5" thickBot="1" x14ac:dyDescent="0.25">
      <c r="A55" s="90"/>
      <c r="B55" s="8"/>
      <c r="C55" s="4">
        <f>IF(B55="",0,LOOKUP(B55,SHIFTS!$F$2:$F$52,SHIFTS!$G$2:$G$52))</f>
        <v>0</v>
      </c>
      <c r="D55" s="8"/>
      <c r="E55" s="4">
        <f>IF(D55="",0,LOOKUP(D55,SHIFTS!$F$2:$F$52,SHIFTS!$G$2:$G$52))</f>
        <v>0</v>
      </c>
      <c r="F55" s="8"/>
      <c r="G55" s="4">
        <f>IF(F55="",0,LOOKUP(F55,SHIFTS!$F$2:$F$52,SHIFTS!$G$2:$G$52))</f>
        <v>0</v>
      </c>
      <c r="H55" s="8"/>
      <c r="I55" s="4">
        <f>IF(H55="",0,LOOKUP(H55,SHIFTS!$F$2:$F$52,SHIFTS!$G$2:$G$52))</f>
        <v>0</v>
      </c>
      <c r="J55" s="8"/>
      <c r="K55" s="4">
        <f>IF(J55="",0,LOOKUP(J55,SHIFTS!$F$2:$F$52,SHIFTS!$G$2:$G$52))</f>
        <v>0</v>
      </c>
      <c r="L55" s="8"/>
      <c r="M55" s="4">
        <f>IF(L55="",0,LOOKUP(L55,SHIFTS!$F$2:$F$52,SHIFTS!$G$2:$G$52))</f>
        <v>0</v>
      </c>
      <c r="N55" s="8"/>
      <c r="O55" s="4">
        <f>IF(N55="",0,LOOKUP(N55,SHIFTS!$F$2:$F$52,SHIFTS!$G$2:$G$52))</f>
        <v>0</v>
      </c>
    </row>
    <row r="56" spans="1:15" ht="13.5" thickBot="1" x14ac:dyDescent="0.25">
      <c r="A56" s="89">
        <f>'Week 1'!A56</f>
        <v>0</v>
      </c>
      <c r="B56" s="5"/>
      <c r="C56" s="4">
        <f>IF(B56="",0,LOOKUP(B56,SHIFTS!$F$2:$F$52,SHIFTS!$G$2:$G$52))</f>
        <v>0</v>
      </c>
      <c r="D56" s="5"/>
      <c r="E56" s="4">
        <f>IF(D56="",0,LOOKUP(D56,SHIFTS!$F$2:$F$52,SHIFTS!$G$2:$G$52))</f>
        <v>0</v>
      </c>
      <c r="F56" s="5"/>
      <c r="G56" s="4">
        <f>IF(F56="",0,LOOKUP(F56,SHIFTS!$F$2:$F$52,SHIFTS!$G$2:$G$52))</f>
        <v>0</v>
      </c>
      <c r="H56" s="5"/>
      <c r="I56" s="4">
        <f>IF(H56="",0,LOOKUP(H56,SHIFTS!$F$2:$F$52,SHIFTS!$G$2:$G$52))</f>
        <v>0</v>
      </c>
      <c r="J56" s="5"/>
      <c r="K56" s="4">
        <f>IF(J56="",0,LOOKUP(J56,SHIFTS!$F$2:$F$52,SHIFTS!$G$2:$G$52))</f>
        <v>0</v>
      </c>
      <c r="L56" s="5"/>
      <c r="M56" s="4">
        <f>IF(L56="",0,LOOKUP(L56,SHIFTS!$F$2:$F$52,SHIFTS!$G$2:$G$52))</f>
        <v>0</v>
      </c>
      <c r="N56" s="5"/>
      <c r="O56" s="4">
        <f>IF(N56="",0,LOOKUP(N56,SHIFTS!$F$2:$F$52,SHIFTS!$G$2:$G$52))</f>
        <v>0</v>
      </c>
    </row>
    <row r="57" spans="1:15" ht="13.5" thickBot="1" x14ac:dyDescent="0.25">
      <c r="A57" s="90"/>
      <c r="B57" s="6"/>
      <c r="C57" s="4">
        <f>IF(B57="",0,LOOKUP(B57,SHIFTS!$F$2:$F$52,SHIFTS!$G$2:$G$52))</f>
        <v>0</v>
      </c>
      <c r="D57" s="6"/>
      <c r="E57" s="4">
        <f>IF(D57="",0,LOOKUP(D57,SHIFTS!$F$2:$F$52,SHIFTS!$G$2:$G$52))</f>
        <v>0</v>
      </c>
      <c r="F57" s="6"/>
      <c r="G57" s="4">
        <f>IF(F57="",0,LOOKUP(F57,SHIFTS!$F$2:$F$52,SHIFTS!$G$2:$G$52))</f>
        <v>0</v>
      </c>
      <c r="H57" s="6"/>
      <c r="I57" s="4">
        <f>IF(H57="",0,LOOKUP(H57,SHIFTS!$F$2:$F$52,SHIFTS!$G$2:$G$52))</f>
        <v>0</v>
      </c>
      <c r="J57" s="6"/>
      <c r="K57" s="4">
        <f>IF(J57="",0,LOOKUP(J57,SHIFTS!$F$2:$F$52,SHIFTS!$G$2:$G$52))</f>
        <v>0</v>
      </c>
      <c r="L57" s="6"/>
      <c r="M57" s="4">
        <f>IF(L57="",0,LOOKUP(L57,SHIFTS!$F$2:$F$52,SHIFTS!$G$2:$G$52))</f>
        <v>0</v>
      </c>
      <c r="N57" s="6"/>
      <c r="O57" s="4">
        <f>IF(N57="",0,LOOKUP(N57,SHIFTS!$F$2:$F$52,SHIFTS!$G$2:$G$52))</f>
        <v>0</v>
      </c>
    </row>
    <row r="58" spans="1:15" ht="13.5" thickBot="1" x14ac:dyDescent="0.25">
      <c r="A58" s="89">
        <f>'Week 1'!A58</f>
        <v>0</v>
      </c>
      <c r="B58" s="7"/>
      <c r="C58" s="4">
        <f>IF(B58="",0,LOOKUP(B58,SHIFTS!$F$2:$F$52,SHIFTS!$G$2:$G$52))</f>
        <v>0</v>
      </c>
      <c r="D58" s="7"/>
      <c r="E58" s="4">
        <f>IF(D58="",0,LOOKUP(D58,SHIFTS!$F$2:$F$52,SHIFTS!$G$2:$G$52))</f>
        <v>0</v>
      </c>
      <c r="F58" s="7"/>
      <c r="G58" s="4">
        <f>IF(F58="",0,LOOKUP(F58,SHIFTS!$F$2:$F$52,SHIFTS!$G$2:$G$52))</f>
        <v>0</v>
      </c>
      <c r="H58" s="7"/>
      <c r="I58" s="4">
        <f>IF(H58="",0,LOOKUP(H58,SHIFTS!$F$2:$F$52,SHIFTS!$G$2:$G$52))</f>
        <v>0</v>
      </c>
      <c r="J58" s="7"/>
      <c r="K58" s="4">
        <f>IF(J58="",0,LOOKUP(J58,SHIFTS!$F$2:$F$52,SHIFTS!$G$2:$G$52))</f>
        <v>0</v>
      </c>
      <c r="L58" s="7"/>
      <c r="M58" s="4">
        <f>IF(L58="",0,LOOKUP(L58,SHIFTS!$F$2:$F$52,SHIFTS!$G$2:$G$52))</f>
        <v>0</v>
      </c>
      <c r="N58" s="7"/>
      <c r="O58" s="4">
        <f>IF(N58="",0,LOOKUP(N58,SHIFTS!$F$2:$F$52,SHIFTS!$G$2:$G$52))</f>
        <v>0</v>
      </c>
    </row>
    <row r="59" spans="1:15" ht="13.5" thickBot="1" x14ac:dyDescent="0.25">
      <c r="A59" s="90"/>
      <c r="B59" s="8"/>
      <c r="C59" s="4">
        <f>IF(B59="",0,LOOKUP(B59,SHIFTS!$F$2:$F$52,SHIFTS!$G$2:$G$52))</f>
        <v>0</v>
      </c>
      <c r="D59" s="8"/>
      <c r="E59" s="4">
        <f>IF(D59="",0,LOOKUP(D59,SHIFTS!$F$2:$F$52,SHIFTS!$G$2:$G$52))</f>
        <v>0</v>
      </c>
      <c r="F59" s="8"/>
      <c r="G59" s="4">
        <f>IF(F59="",0,LOOKUP(F59,SHIFTS!$F$2:$F$52,SHIFTS!$G$2:$G$52))</f>
        <v>0</v>
      </c>
      <c r="H59" s="8"/>
      <c r="I59" s="4">
        <f>IF(H59="",0,LOOKUP(H59,SHIFTS!$F$2:$F$52,SHIFTS!$G$2:$G$52))</f>
        <v>0</v>
      </c>
      <c r="J59" s="8"/>
      <c r="K59" s="4">
        <f>IF(J59="",0,LOOKUP(J59,SHIFTS!$F$2:$F$52,SHIFTS!$G$2:$G$52))</f>
        <v>0</v>
      </c>
      <c r="L59" s="8"/>
      <c r="M59" s="4">
        <f>IF(L59="",0,LOOKUP(L59,SHIFTS!$F$2:$F$52,SHIFTS!$G$2:$G$52))</f>
        <v>0</v>
      </c>
      <c r="N59" s="8"/>
      <c r="O59" s="4">
        <f>IF(N59="",0,LOOKUP(N59,SHIFTS!$F$2:$F$52,SHIFTS!$G$2:$G$52))</f>
        <v>0</v>
      </c>
    </row>
    <row r="60" spans="1:15" ht="13.5" thickBot="1" x14ac:dyDescent="0.25">
      <c r="A60" s="89">
        <f>'Week 1'!A60</f>
        <v>0</v>
      </c>
      <c r="B60" s="5"/>
      <c r="C60" s="4">
        <f>IF(B60="",0,LOOKUP(B60,SHIFTS!$F$2:$F$52,SHIFTS!$G$2:$G$52))</f>
        <v>0</v>
      </c>
      <c r="D60" s="5"/>
      <c r="E60" s="4">
        <f>IF(D60="",0,LOOKUP(D60,SHIFTS!$F$2:$F$52,SHIFTS!$G$2:$G$52))</f>
        <v>0</v>
      </c>
      <c r="F60" s="5"/>
      <c r="G60" s="4">
        <f>IF(F60="",0,LOOKUP(F60,SHIFTS!$F$2:$F$52,SHIFTS!$G$2:$G$52))</f>
        <v>0</v>
      </c>
      <c r="H60" s="5"/>
      <c r="I60" s="4">
        <f>IF(H60="",0,LOOKUP(H60,SHIFTS!$F$2:$F$52,SHIFTS!$G$2:$G$52))</f>
        <v>0</v>
      </c>
      <c r="J60" s="5"/>
      <c r="K60" s="4">
        <f>IF(J60="",0,LOOKUP(J60,SHIFTS!$F$2:$F$52,SHIFTS!$G$2:$G$52))</f>
        <v>0</v>
      </c>
      <c r="L60" s="5"/>
      <c r="M60" s="4">
        <f>IF(L60="",0,LOOKUP(L60,SHIFTS!$F$2:$F$52,SHIFTS!$G$2:$G$52))</f>
        <v>0</v>
      </c>
      <c r="N60" s="5"/>
      <c r="O60" s="4">
        <f>IF(N60="",0,LOOKUP(N60,SHIFTS!$F$2:$F$52,SHIFTS!$G$2:$G$52))</f>
        <v>0</v>
      </c>
    </row>
    <row r="61" spans="1:15" ht="13.5" thickBot="1" x14ac:dyDescent="0.25">
      <c r="A61" s="90"/>
      <c r="B61" s="6"/>
      <c r="C61" s="4">
        <f>IF(B61="",0,LOOKUP(B61,SHIFTS!$F$2:$F$52,SHIFTS!$G$2:$G$52))</f>
        <v>0</v>
      </c>
      <c r="D61" s="6"/>
      <c r="E61" s="4">
        <f>IF(D61="",0,LOOKUP(D61,SHIFTS!$F$2:$F$52,SHIFTS!$G$2:$G$52))</f>
        <v>0</v>
      </c>
      <c r="F61" s="6"/>
      <c r="G61" s="4">
        <f>IF(F61="",0,LOOKUP(F61,SHIFTS!$F$2:$F$52,SHIFTS!$G$2:$G$52))</f>
        <v>0</v>
      </c>
      <c r="H61" s="6"/>
      <c r="I61" s="4">
        <f>IF(H61="",0,LOOKUP(H61,SHIFTS!$F$2:$F$52,SHIFTS!$G$2:$G$52))</f>
        <v>0</v>
      </c>
      <c r="J61" s="6"/>
      <c r="K61" s="4">
        <f>IF(J61="",0,LOOKUP(J61,SHIFTS!$F$2:$F$52,SHIFTS!$G$2:$G$52))</f>
        <v>0</v>
      </c>
      <c r="L61" s="6"/>
      <c r="M61" s="4">
        <f>IF(L61="",0,LOOKUP(L61,SHIFTS!$F$2:$F$52,SHIFTS!$G$2:$G$52))</f>
        <v>0</v>
      </c>
      <c r="N61" s="6"/>
      <c r="O61" s="4">
        <f>IF(N61="",0,LOOKUP(N61,SHIFTS!$F$2:$F$52,SHIFTS!$G$2:$G$52))</f>
        <v>0</v>
      </c>
    </row>
    <row r="62" spans="1:15" ht="13.5" thickBot="1" x14ac:dyDescent="0.25">
      <c r="A62" s="89">
        <f>'Week 1'!A62</f>
        <v>0</v>
      </c>
      <c r="B62" s="7"/>
      <c r="C62" s="4">
        <f>IF(B62="",0,LOOKUP(B62,SHIFTS!$F$2:$F$52,SHIFTS!$G$2:$G$52))</f>
        <v>0</v>
      </c>
      <c r="D62" s="7"/>
      <c r="E62" s="4">
        <f>IF(D62="",0,LOOKUP(D62,SHIFTS!$F$2:$F$52,SHIFTS!$G$2:$G$52))</f>
        <v>0</v>
      </c>
      <c r="F62" s="7"/>
      <c r="G62" s="4">
        <f>IF(F62="",0,LOOKUP(F62,SHIFTS!$F$2:$F$52,SHIFTS!$G$2:$G$52))</f>
        <v>0</v>
      </c>
      <c r="H62" s="7"/>
      <c r="I62" s="4">
        <f>IF(H62="",0,LOOKUP(H62,SHIFTS!$F$2:$F$52,SHIFTS!$G$2:$G$52))</f>
        <v>0</v>
      </c>
      <c r="J62" s="7"/>
      <c r="K62" s="4">
        <f>IF(J62="",0,LOOKUP(J62,SHIFTS!$F$2:$F$52,SHIFTS!$G$2:$G$52))</f>
        <v>0</v>
      </c>
      <c r="L62" s="7"/>
      <c r="M62" s="4">
        <f>IF(L62="",0,LOOKUP(L62,SHIFTS!$F$2:$F$52,SHIFTS!$G$2:$G$52))</f>
        <v>0</v>
      </c>
      <c r="N62" s="7"/>
      <c r="O62" s="4">
        <f>IF(N62="",0,LOOKUP(N62,SHIFTS!$F$2:$F$52,SHIFTS!$G$2:$G$52))</f>
        <v>0</v>
      </c>
    </row>
    <row r="63" spans="1:15" ht="13.5" thickBot="1" x14ac:dyDescent="0.25">
      <c r="A63" s="90"/>
      <c r="B63" s="8"/>
      <c r="C63" s="4">
        <f>IF(B63="",0,LOOKUP(B63,SHIFTS!$F$2:$F$52,SHIFTS!$G$2:$G$52))</f>
        <v>0</v>
      </c>
      <c r="D63" s="8"/>
      <c r="E63" s="4">
        <f>IF(D63="",0,LOOKUP(D63,SHIFTS!$F$2:$F$52,SHIFTS!$G$2:$G$52))</f>
        <v>0</v>
      </c>
      <c r="F63" s="8"/>
      <c r="G63" s="4">
        <f>IF(F63="",0,LOOKUP(F63,SHIFTS!$F$2:$F$52,SHIFTS!$G$2:$G$52))</f>
        <v>0</v>
      </c>
      <c r="H63" s="8"/>
      <c r="I63" s="4">
        <f>IF(H63="",0,LOOKUP(H63,SHIFTS!$F$2:$F$52,SHIFTS!$G$2:$G$52))</f>
        <v>0</v>
      </c>
      <c r="J63" s="8"/>
      <c r="K63" s="4">
        <f>IF(J63="",0,LOOKUP(J63,SHIFTS!$F$2:$F$52,SHIFTS!$G$2:$G$52))</f>
        <v>0</v>
      </c>
      <c r="L63" s="8"/>
      <c r="M63" s="4">
        <f>IF(L63="",0,LOOKUP(L63,SHIFTS!$F$2:$F$52,SHIFTS!$G$2:$G$52))</f>
        <v>0</v>
      </c>
      <c r="N63" s="8"/>
      <c r="O63" s="4">
        <f>IF(N63="",0,LOOKUP(N63,SHIFTS!$F$2:$F$52,SHIFTS!$G$2:$G$52))</f>
        <v>0</v>
      </c>
    </row>
    <row r="64" spans="1:15" ht="13.5" thickBot="1" x14ac:dyDescent="0.25">
      <c r="A64" s="89">
        <f>'Week 1'!A64</f>
        <v>0</v>
      </c>
      <c r="B64" s="5"/>
      <c r="C64" s="4">
        <f>IF(B64="",0,LOOKUP(B64,SHIFTS!$F$2:$F$52,SHIFTS!$G$2:$G$52))</f>
        <v>0</v>
      </c>
      <c r="D64" s="5"/>
      <c r="E64" s="4">
        <f>IF(D64="",0,LOOKUP(D64,SHIFTS!$F$2:$F$52,SHIFTS!$G$2:$G$52))</f>
        <v>0</v>
      </c>
      <c r="F64" s="5"/>
      <c r="G64" s="4">
        <f>IF(F64="",0,LOOKUP(F64,SHIFTS!$F$2:$F$52,SHIFTS!$G$2:$G$52))</f>
        <v>0</v>
      </c>
      <c r="H64" s="5"/>
      <c r="I64" s="4">
        <f>IF(H64="",0,LOOKUP(H64,SHIFTS!$F$2:$F$52,SHIFTS!$G$2:$G$52))</f>
        <v>0</v>
      </c>
      <c r="J64" s="5"/>
      <c r="K64" s="4">
        <f>IF(J64="",0,LOOKUP(J64,SHIFTS!$F$2:$F$52,SHIFTS!$G$2:$G$52))</f>
        <v>0</v>
      </c>
      <c r="L64" s="5"/>
      <c r="M64" s="4">
        <f>IF(L64="",0,LOOKUP(L64,SHIFTS!$F$2:$F$52,SHIFTS!$G$2:$G$52))</f>
        <v>0</v>
      </c>
      <c r="N64" s="5"/>
      <c r="O64" s="4">
        <f>IF(N64="",0,LOOKUP(N64,SHIFTS!$F$2:$F$52,SHIFTS!$G$2:$G$52))</f>
        <v>0</v>
      </c>
    </row>
    <row r="65" spans="1:15" ht="13.5" thickBot="1" x14ac:dyDescent="0.25">
      <c r="A65" s="90"/>
      <c r="B65" s="6"/>
      <c r="C65" s="4">
        <f>IF(B65="",0,LOOKUP(B65,SHIFTS!$F$2:$F$52,SHIFTS!$G$2:$G$52))</f>
        <v>0</v>
      </c>
      <c r="D65" s="6"/>
      <c r="E65" s="4">
        <f>IF(D65="",0,LOOKUP(D65,SHIFTS!$F$2:$F$52,SHIFTS!$G$2:$G$52))</f>
        <v>0</v>
      </c>
      <c r="F65" s="6"/>
      <c r="G65" s="4">
        <f>IF(F65="",0,LOOKUP(F65,SHIFTS!$F$2:$F$52,SHIFTS!$G$2:$G$52))</f>
        <v>0</v>
      </c>
      <c r="H65" s="6"/>
      <c r="I65" s="4">
        <f>IF(H65="",0,LOOKUP(H65,SHIFTS!$F$2:$F$52,SHIFTS!$G$2:$G$52))</f>
        <v>0</v>
      </c>
      <c r="J65" s="6"/>
      <c r="K65" s="4">
        <f>IF(J65="",0,LOOKUP(J65,SHIFTS!$F$2:$F$52,SHIFTS!$G$2:$G$52))</f>
        <v>0</v>
      </c>
      <c r="L65" s="6"/>
      <c r="M65" s="4">
        <f>IF(L65="",0,LOOKUP(L65,SHIFTS!$F$2:$F$52,SHIFTS!$G$2:$G$52))</f>
        <v>0</v>
      </c>
      <c r="N65" s="6"/>
      <c r="O65" s="4">
        <f>IF(N65="",0,LOOKUP(N65,SHIFTS!$F$2:$F$52,SHIFTS!$G$2:$G$52))</f>
        <v>0</v>
      </c>
    </row>
    <row r="66" spans="1:15" ht="13.5" thickBot="1" x14ac:dyDescent="0.25">
      <c r="A66" s="89">
        <f>'Week 1'!A66</f>
        <v>0</v>
      </c>
      <c r="B66" s="7"/>
      <c r="C66" s="4">
        <f>IF(B66="",0,LOOKUP(B66,SHIFTS!$F$2:$F$52,SHIFTS!$G$2:$G$52))</f>
        <v>0</v>
      </c>
      <c r="D66" s="7"/>
      <c r="E66" s="4">
        <f>IF(D66="",0,LOOKUP(D66,SHIFTS!$F$2:$F$52,SHIFTS!$G$2:$G$52))</f>
        <v>0</v>
      </c>
      <c r="F66" s="7"/>
      <c r="G66" s="4">
        <f>IF(F66="",0,LOOKUP(F66,SHIFTS!$F$2:$F$52,SHIFTS!$G$2:$G$52))</f>
        <v>0</v>
      </c>
      <c r="H66" s="7"/>
      <c r="I66" s="4">
        <f>IF(H66="",0,LOOKUP(H66,SHIFTS!$F$2:$F$52,SHIFTS!$G$2:$G$52))</f>
        <v>0</v>
      </c>
      <c r="J66" s="7"/>
      <c r="K66" s="4">
        <f>IF(J66="",0,LOOKUP(J66,SHIFTS!$F$2:$F$52,SHIFTS!$G$2:$G$52))</f>
        <v>0</v>
      </c>
      <c r="L66" s="7"/>
      <c r="M66" s="4">
        <f>IF(L66="",0,LOOKUP(L66,SHIFTS!$F$2:$F$52,SHIFTS!$G$2:$G$52))</f>
        <v>0</v>
      </c>
      <c r="N66" s="7"/>
      <c r="O66" s="4">
        <f>IF(N66="",0,LOOKUP(N66,SHIFTS!$F$2:$F$52,SHIFTS!$G$2:$G$52))</f>
        <v>0</v>
      </c>
    </row>
    <row r="67" spans="1:15" ht="13.5" thickBot="1" x14ac:dyDescent="0.25">
      <c r="A67" s="90"/>
      <c r="B67" s="8"/>
      <c r="C67" s="4">
        <f>IF(B67="",0,LOOKUP(B67,SHIFTS!$F$2:$F$52,SHIFTS!$G$2:$G$52))</f>
        <v>0</v>
      </c>
      <c r="D67" s="8"/>
      <c r="E67" s="4">
        <f>IF(D67="",0,LOOKUP(D67,SHIFTS!$F$2:$F$52,SHIFTS!$G$2:$G$52))</f>
        <v>0</v>
      </c>
      <c r="F67" s="8"/>
      <c r="G67" s="4">
        <f>IF(F67="",0,LOOKUP(F67,SHIFTS!$F$2:$F$52,SHIFTS!$G$2:$G$52))</f>
        <v>0</v>
      </c>
      <c r="H67" s="8"/>
      <c r="I67" s="4">
        <f>IF(H67="",0,LOOKUP(H67,SHIFTS!$F$2:$F$52,SHIFTS!$G$2:$G$52))</f>
        <v>0</v>
      </c>
      <c r="J67" s="8"/>
      <c r="K67" s="4">
        <f>IF(J67="",0,LOOKUP(J67,SHIFTS!$F$2:$F$52,SHIFTS!$G$2:$G$52))</f>
        <v>0</v>
      </c>
      <c r="L67" s="8"/>
      <c r="M67" s="4">
        <f>IF(L67="",0,LOOKUP(L67,SHIFTS!$F$2:$F$52,SHIFTS!$G$2:$G$52))</f>
        <v>0</v>
      </c>
      <c r="N67" s="8"/>
      <c r="O67" s="4">
        <f>IF(N67="",0,LOOKUP(N67,SHIFTS!$F$2:$F$52,SHIFTS!$G$2:$G$52))</f>
        <v>0</v>
      </c>
    </row>
    <row r="68" spans="1:15" ht="13.5" thickBot="1" x14ac:dyDescent="0.25">
      <c r="A68" s="89">
        <f>'Week 1'!A68</f>
        <v>0</v>
      </c>
      <c r="B68" s="5"/>
      <c r="C68" s="4">
        <f>IF(B68="",0,LOOKUP(B68,SHIFTS!$F$2:$F$52,SHIFTS!$G$2:$G$52))</f>
        <v>0</v>
      </c>
      <c r="D68" s="5"/>
      <c r="E68" s="4">
        <f>IF(D68="",0,LOOKUP(D68,SHIFTS!$F$2:$F$52,SHIFTS!$G$2:$G$52))</f>
        <v>0</v>
      </c>
      <c r="F68" s="5"/>
      <c r="G68" s="4">
        <f>IF(F68="",0,LOOKUP(F68,SHIFTS!$F$2:$F$52,SHIFTS!$G$2:$G$52))</f>
        <v>0</v>
      </c>
      <c r="H68" s="5"/>
      <c r="I68" s="4">
        <f>IF(H68="",0,LOOKUP(H68,SHIFTS!$F$2:$F$52,SHIFTS!$G$2:$G$52))</f>
        <v>0</v>
      </c>
      <c r="J68" s="5"/>
      <c r="K68" s="4">
        <f>IF(J68="",0,LOOKUP(J68,SHIFTS!$F$2:$F$52,SHIFTS!$G$2:$G$52))</f>
        <v>0</v>
      </c>
      <c r="L68" s="5"/>
      <c r="M68" s="4">
        <f>IF(L68="",0,LOOKUP(L68,SHIFTS!$F$2:$F$52,SHIFTS!$G$2:$G$52))</f>
        <v>0</v>
      </c>
      <c r="N68" s="5"/>
      <c r="O68" s="4">
        <f>IF(N68="",0,LOOKUP(N68,SHIFTS!$F$2:$F$52,SHIFTS!$G$2:$G$52))</f>
        <v>0</v>
      </c>
    </row>
    <row r="69" spans="1:15" ht="13.5" thickBot="1" x14ac:dyDescent="0.25">
      <c r="A69" s="90"/>
      <c r="B69" s="6"/>
      <c r="C69" s="4">
        <f>IF(B69="",0,LOOKUP(B69,SHIFTS!$F$2:$F$52,SHIFTS!$G$2:$G$52))</f>
        <v>0</v>
      </c>
      <c r="D69" s="6"/>
      <c r="E69" s="4">
        <f>IF(D69="",0,LOOKUP(D69,SHIFTS!$F$2:$F$52,SHIFTS!$G$2:$G$52))</f>
        <v>0</v>
      </c>
      <c r="F69" s="6"/>
      <c r="G69" s="4">
        <f>IF(F69="",0,LOOKUP(F69,SHIFTS!$F$2:$F$52,SHIFTS!$G$2:$G$52))</f>
        <v>0</v>
      </c>
      <c r="H69" s="6"/>
      <c r="I69" s="4">
        <f>IF(H69="",0,LOOKUP(H69,SHIFTS!$F$2:$F$52,SHIFTS!$G$2:$G$52))</f>
        <v>0</v>
      </c>
      <c r="J69" s="6"/>
      <c r="K69" s="4">
        <f>IF(J69="",0,LOOKUP(J69,SHIFTS!$F$2:$F$52,SHIFTS!$G$2:$G$52))</f>
        <v>0</v>
      </c>
      <c r="L69" s="6"/>
      <c r="M69" s="4">
        <f>IF(L69="",0,LOOKUP(L69,SHIFTS!$F$2:$F$52,SHIFTS!$G$2:$G$52))</f>
        <v>0</v>
      </c>
      <c r="N69" s="6"/>
      <c r="O69" s="4">
        <f>IF(N69="",0,LOOKUP(N69,SHIFTS!$F$2:$F$52,SHIFTS!$G$2:$G$52))</f>
        <v>0</v>
      </c>
    </row>
    <row r="70" spans="1:15" ht="13.5" thickBot="1" x14ac:dyDescent="0.25">
      <c r="A70" s="89">
        <f>'Week 1'!A70</f>
        <v>0</v>
      </c>
      <c r="B70" s="7"/>
      <c r="C70" s="4">
        <f>IF(B70="",0,LOOKUP(B70,SHIFTS!$F$2:$F$52,SHIFTS!$G$2:$G$52))</f>
        <v>0</v>
      </c>
      <c r="D70" s="7"/>
      <c r="E70" s="4">
        <f>IF(D70="",0,LOOKUP(D70,SHIFTS!$F$2:$F$52,SHIFTS!$G$2:$G$52))</f>
        <v>0</v>
      </c>
      <c r="F70" s="7"/>
      <c r="G70" s="4">
        <f>IF(F70="",0,LOOKUP(F70,SHIFTS!$F$2:$F$52,SHIFTS!$G$2:$G$52))</f>
        <v>0</v>
      </c>
      <c r="H70" s="7"/>
      <c r="I70" s="4">
        <f>IF(H70="",0,LOOKUP(H70,SHIFTS!$F$2:$F$52,SHIFTS!$G$2:$G$52))</f>
        <v>0</v>
      </c>
      <c r="J70" s="7"/>
      <c r="K70" s="4">
        <f>IF(J70="",0,LOOKUP(J70,SHIFTS!$F$2:$F$52,SHIFTS!$G$2:$G$52))</f>
        <v>0</v>
      </c>
      <c r="L70" s="7"/>
      <c r="M70" s="4">
        <f>IF(L70="",0,LOOKUP(L70,SHIFTS!$F$2:$F$52,SHIFTS!$G$2:$G$52))</f>
        <v>0</v>
      </c>
      <c r="N70" s="7"/>
      <c r="O70" s="4">
        <f>IF(N70="",0,LOOKUP(N70,SHIFTS!$F$2:$F$52,SHIFTS!$G$2:$G$52))</f>
        <v>0</v>
      </c>
    </row>
    <row r="71" spans="1:15" ht="13.5" thickBot="1" x14ac:dyDescent="0.25">
      <c r="A71" s="90"/>
      <c r="B71" s="8"/>
      <c r="C71" s="4">
        <f>IF(B71="",0,LOOKUP(B71,SHIFTS!$F$2:$F$52,SHIFTS!$G$2:$G$52))</f>
        <v>0</v>
      </c>
      <c r="D71" s="8"/>
      <c r="E71" s="4">
        <f>IF(D71="",0,LOOKUP(D71,SHIFTS!$F$2:$F$52,SHIFTS!$G$2:$G$52))</f>
        <v>0</v>
      </c>
      <c r="F71" s="8"/>
      <c r="G71" s="4">
        <f>IF(F71="",0,LOOKUP(F71,SHIFTS!$F$2:$F$52,SHIFTS!$G$2:$G$52))</f>
        <v>0</v>
      </c>
      <c r="H71" s="8"/>
      <c r="I71" s="4">
        <f>IF(H71="",0,LOOKUP(H71,SHIFTS!$F$2:$F$52,SHIFTS!$G$2:$G$52))</f>
        <v>0</v>
      </c>
      <c r="J71" s="8"/>
      <c r="K71" s="4">
        <f>IF(J71="",0,LOOKUP(J71,SHIFTS!$F$2:$F$52,SHIFTS!$G$2:$G$52))</f>
        <v>0</v>
      </c>
      <c r="L71" s="8"/>
      <c r="M71" s="4">
        <f>IF(L71="",0,LOOKUP(L71,SHIFTS!$F$2:$F$52,SHIFTS!$G$2:$G$52))</f>
        <v>0</v>
      </c>
      <c r="N71" s="8"/>
      <c r="O71" s="4">
        <f>IF(N71="",0,LOOKUP(N71,SHIFTS!$F$2:$F$52,SHIFTS!$G$2:$G$52))</f>
        <v>0</v>
      </c>
    </row>
    <row r="72" spans="1:15" ht="13.5" thickBot="1" x14ac:dyDescent="0.25">
      <c r="A72" s="89">
        <f>'Week 1'!A72</f>
        <v>0</v>
      </c>
      <c r="B72" s="5"/>
      <c r="C72" s="4">
        <f>IF(B72="",0,LOOKUP(B72,SHIFTS!$F$2:$F$52,SHIFTS!$G$2:$G$52))</f>
        <v>0</v>
      </c>
      <c r="D72" s="5"/>
      <c r="E72" s="4">
        <f>IF(D72="",0,LOOKUP(D72,SHIFTS!$F$2:$F$52,SHIFTS!$G$2:$G$52))</f>
        <v>0</v>
      </c>
      <c r="F72" s="5"/>
      <c r="G72" s="4">
        <f>IF(F72="",0,LOOKUP(F72,SHIFTS!$F$2:$F$52,SHIFTS!$G$2:$G$52))</f>
        <v>0</v>
      </c>
      <c r="H72" s="5"/>
      <c r="I72" s="4">
        <f>IF(H72="",0,LOOKUP(H72,SHIFTS!$F$2:$F$52,SHIFTS!$G$2:$G$52))</f>
        <v>0</v>
      </c>
      <c r="J72" s="5"/>
      <c r="K72" s="4">
        <f>IF(J72="",0,LOOKUP(J72,SHIFTS!$F$2:$F$52,SHIFTS!$G$2:$G$52))</f>
        <v>0</v>
      </c>
      <c r="L72" s="5"/>
      <c r="M72" s="4">
        <f>IF(L72="",0,LOOKUP(L72,SHIFTS!$F$2:$F$52,SHIFTS!$G$2:$G$52))</f>
        <v>0</v>
      </c>
      <c r="N72" s="5"/>
      <c r="O72" s="4">
        <f>IF(N72="",0,LOOKUP(N72,SHIFTS!$F$2:$F$52,SHIFTS!$G$2:$G$52))</f>
        <v>0</v>
      </c>
    </row>
    <row r="73" spans="1:15" ht="13.5" thickBot="1" x14ac:dyDescent="0.25">
      <c r="A73" s="90"/>
      <c r="B73" s="6"/>
      <c r="C73" s="4">
        <f>IF(B73="",0,LOOKUP(B73,SHIFTS!$F$2:$F$52,SHIFTS!$G$2:$G$52))</f>
        <v>0</v>
      </c>
      <c r="D73" s="6"/>
      <c r="E73" s="4">
        <f>IF(D73="",0,LOOKUP(D73,SHIFTS!$F$2:$F$52,SHIFTS!$G$2:$G$52))</f>
        <v>0</v>
      </c>
      <c r="F73" s="6"/>
      <c r="G73" s="4">
        <f>IF(F73="",0,LOOKUP(F73,SHIFTS!$F$2:$F$52,SHIFTS!$G$2:$G$52))</f>
        <v>0</v>
      </c>
      <c r="H73" s="6"/>
      <c r="I73" s="4">
        <f>IF(H73="",0,LOOKUP(H73,SHIFTS!$F$2:$F$52,SHIFTS!$G$2:$G$52))</f>
        <v>0</v>
      </c>
      <c r="J73" s="6"/>
      <c r="K73" s="4">
        <f>IF(J73="",0,LOOKUP(J73,SHIFTS!$F$2:$F$52,SHIFTS!$G$2:$G$52))</f>
        <v>0</v>
      </c>
      <c r="L73" s="6"/>
      <c r="M73" s="4">
        <f>IF(L73="",0,LOOKUP(L73,SHIFTS!$F$2:$F$52,SHIFTS!$G$2:$G$52))</f>
        <v>0</v>
      </c>
      <c r="N73" s="6"/>
      <c r="O73" s="4">
        <f>IF(N73="",0,LOOKUP(N73,SHIFTS!$F$2:$F$52,SHIFTS!$G$2:$G$52))</f>
        <v>0</v>
      </c>
    </row>
    <row r="74" spans="1:15" ht="13.5" thickBot="1" x14ac:dyDescent="0.25">
      <c r="A74" s="89">
        <f>'Week 1'!A74</f>
        <v>0</v>
      </c>
      <c r="B74" s="7"/>
      <c r="C74" s="4">
        <f>IF(B74="",0,LOOKUP(B74,SHIFTS!$F$2:$F$52,SHIFTS!$G$2:$G$52))</f>
        <v>0</v>
      </c>
      <c r="D74" s="7"/>
      <c r="E74" s="4">
        <f>IF(D74="",0,LOOKUP(D74,SHIFTS!$F$2:$F$52,SHIFTS!$G$2:$G$52))</f>
        <v>0</v>
      </c>
      <c r="F74" s="7"/>
      <c r="G74" s="4">
        <f>IF(F74="",0,LOOKUP(F74,SHIFTS!$F$2:$F$52,SHIFTS!$G$2:$G$52))</f>
        <v>0</v>
      </c>
      <c r="H74" s="7"/>
      <c r="I74" s="4">
        <f>IF(H74="",0,LOOKUP(H74,SHIFTS!$F$2:$F$52,SHIFTS!$G$2:$G$52))</f>
        <v>0</v>
      </c>
      <c r="J74" s="7"/>
      <c r="K74" s="4">
        <f>IF(J74="",0,LOOKUP(J74,SHIFTS!$F$2:$F$52,SHIFTS!$G$2:$G$52))</f>
        <v>0</v>
      </c>
      <c r="L74" s="7"/>
      <c r="M74" s="4">
        <f>IF(L74="",0,LOOKUP(L74,SHIFTS!$F$2:$F$52,SHIFTS!$G$2:$G$52))</f>
        <v>0</v>
      </c>
      <c r="N74" s="7"/>
      <c r="O74" s="4">
        <f>IF(N74="",0,LOOKUP(N74,SHIFTS!$F$2:$F$52,SHIFTS!$G$2:$G$52))</f>
        <v>0</v>
      </c>
    </row>
    <row r="75" spans="1:15" ht="13.5" thickBot="1" x14ac:dyDescent="0.25">
      <c r="A75" s="90"/>
      <c r="B75" s="8"/>
      <c r="C75" s="4">
        <f>IF(B75="",0,LOOKUP(B75,SHIFTS!$F$2:$F$52,SHIFTS!$G$2:$G$52))</f>
        <v>0</v>
      </c>
      <c r="D75" s="8"/>
      <c r="E75" s="4">
        <f>IF(D75="",0,LOOKUP(D75,SHIFTS!$F$2:$F$52,SHIFTS!$G$2:$G$52))</f>
        <v>0</v>
      </c>
      <c r="F75" s="8"/>
      <c r="G75" s="4">
        <f>IF(F75="",0,LOOKUP(F75,SHIFTS!$F$2:$F$52,SHIFTS!$G$2:$G$52))</f>
        <v>0</v>
      </c>
      <c r="H75" s="8"/>
      <c r="I75" s="4">
        <f>IF(H75="",0,LOOKUP(H75,SHIFTS!$F$2:$F$52,SHIFTS!$G$2:$G$52))</f>
        <v>0</v>
      </c>
      <c r="J75" s="8"/>
      <c r="K75" s="4">
        <f>IF(J75="",0,LOOKUP(J75,SHIFTS!$F$2:$F$52,SHIFTS!$G$2:$G$52))</f>
        <v>0</v>
      </c>
      <c r="L75" s="8"/>
      <c r="M75" s="4">
        <f>IF(L75="",0,LOOKUP(L75,SHIFTS!$F$2:$F$52,SHIFTS!$G$2:$G$52))</f>
        <v>0</v>
      </c>
      <c r="N75" s="8"/>
      <c r="O75" s="4">
        <f>IF(N75="",0,LOOKUP(N75,SHIFTS!$F$2:$F$52,SHIFTS!$G$2:$G$52))</f>
        <v>0</v>
      </c>
    </row>
    <row r="76" spans="1:15" ht="13.5" thickBot="1" x14ac:dyDescent="0.25">
      <c r="A76" s="89">
        <f>'Week 1'!A76</f>
        <v>0</v>
      </c>
      <c r="B76" s="5"/>
      <c r="C76" s="4">
        <f>IF(B76="",0,LOOKUP(B76,SHIFTS!$F$2:$F$52,SHIFTS!$G$2:$G$52))</f>
        <v>0</v>
      </c>
      <c r="D76" s="5"/>
      <c r="E76" s="4">
        <f>IF(D76="",0,LOOKUP(D76,SHIFTS!$F$2:$F$52,SHIFTS!$G$2:$G$52))</f>
        <v>0</v>
      </c>
      <c r="F76" s="5"/>
      <c r="G76" s="4">
        <f>IF(F76="",0,LOOKUP(F76,SHIFTS!$F$2:$F$52,SHIFTS!$G$2:$G$52))</f>
        <v>0</v>
      </c>
      <c r="H76" s="5"/>
      <c r="I76" s="4">
        <f>IF(H76="",0,LOOKUP(H76,SHIFTS!$F$2:$F$52,SHIFTS!$G$2:$G$52))</f>
        <v>0</v>
      </c>
      <c r="J76" s="5"/>
      <c r="K76" s="4">
        <f>IF(J76="",0,LOOKUP(J76,SHIFTS!$F$2:$F$52,SHIFTS!$G$2:$G$52))</f>
        <v>0</v>
      </c>
      <c r="L76" s="5"/>
      <c r="M76" s="4">
        <f>IF(L76="",0,LOOKUP(L76,SHIFTS!$F$2:$F$52,SHIFTS!$G$2:$G$52))</f>
        <v>0</v>
      </c>
      <c r="N76" s="5"/>
      <c r="O76" s="4">
        <f>IF(N76="",0,LOOKUP(N76,SHIFTS!$F$2:$F$52,SHIFTS!$G$2:$G$52))</f>
        <v>0</v>
      </c>
    </row>
    <row r="77" spans="1:15" ht="13.5" thickBot="1" x14ac:dyDescent="0.25">
      <c r="A77" s="90"/>
      <c r="B77" s="6"/>
      <c r="C77" s="4">
        <f>IF(B77="",0,LOOKUP(B77,SHIFTS!$F$2:$F$52,SHIFTS!$G$2:$G$52))</f>
        <v>0</v>
      </c>
      <c r="D77" s="6"/>
      <c r="E77" s="4">
        <f>IF(D77="",0,LOOKUP(D77,SHIFTS!$F$2:$F$52,SHIFTS!$G$2:$G$52))</f>
        <v>0</v>
      </c>
      <c r="F77" s="6"/>
      <c r="G77" s="4">
        <f>IF(F77="",0,LOOKUP(F77,SHIFTS!$F$2:$F$52,SHIFTS!$G$2:$G$52))</f>
        <v>0</v>
      </c>
      <c r="H77" s="6"/>
      <c r="I77" s="4">
        <f>IF(H77="",0,LOOKUP(H77,SHIFTS!$F$2:$F$52,SHIFTS!$G$2:$G$52))</f>
        <v>0</v>
      </c>
      <c r="J77" s="6"/>
      <c r="K77" s="4">
        <f>IF(J77="",0,LOOKUP(J77,SHIFTS!$F$2:$F$52,SHIFTS!$G$2:$G$52))</f>
        <v>0</v>
      </c>
      <c r="L77" s="6"/>
      <c r="M77" s="4">
        <f>IF(L77="",0,LOOKUP(L77,SHIFTS!$F$2:$F$52,SHIFTS!$G$2:$G$52))</f>
        <v>0</v>
      </c>
      <c r="N77" s="6"/>
      <c r="O77" s="4">
        <f>IF(N77="",0,LOOKUP(N77,SHIFTS!$F$2:$F$52,SHIFTS!$G$2:$G$52))</f>
        <v>0</v>
      </c>
    </row>
    <row r="78" spans="1:15" ht="13.5" thickBot="1" x14ac:dyDescent="0.25">
      <c r="A78" s="89">
        <f>'Week 1'!A78</f>
        <v>0</v>
      </c>
      <c r="B78" s="7"/>
      <c r="C78" s="4">
        <f>IF(B78="",0,LOOKUP(B78,SHIFTS!$F$2:$F$52,SHIFTS!$G$2:$G$52))</f>
        <v>0</v>
      </c>
      <c r="D78" s="7"/>
      <c r="E78" s="4">
        <f>IF(D78="",0,LOOKUP(D78,SHIFTS!$F$2:$F$52,SHIFTS!$G$2:$G$52))</f>
        <v>0</v>
      </c>
      <c r="F78" s="7"/>
      <c r="G78" s="4">
        <f>IF(F78="",0,LOOKUP(F78,SHIFTS!$F$2:$F$52,SHIFTS!$G$2:$G$52))</f>
        <v>0</v>
      </c>
      <c r="H78" s="7"/>
      <c r="I78" s="4">
        <f>IF(H78="",0,LOOKUP(H78,SHIFTS!$F$2:$F$52,SHIFTS!$G$2:$G$52))</f>
        <v>0</v>
      </c>
      <c r="J78" s="7"/>
      <c r="K78" s="4">
        <f>IF(J78="",0,LOOKUP(J78,SHIFTS!$F$2:$F$52,SHIFTS!$G$2:$G$52))</f>
        <v>0</v>
      </c>
      <c r="L78" s="7"/>
      <c r="M78" s="4">
        <f>IF(L78="",0,LOOKUP(L78,SHIFTS!$F$2:$F$52,SHIFTS!$G$2:$G$52))</f>
        <v>0</v>
      </c>
      <c r="N78" s="7"/>
      <c r="O78" s="4">
        <f>IF(N78="",0,LOOKUP(N78,SHIFTS!$F$2:$F$52,SHIFTS!$G$2:$G$52))</f>
        <v>0</v>
      </c>
    </row>
    <row r="79" spans="1:15" ht="13.5" thickBot="1" x14ac:dyDescent="0.25">
      <c r="A79" s="90"/>
      <c r="B79" s="8"/>
      <c r="C79" s="4">
        <f>IF(B79="",0,LOOKUP(B79,SHIFTS!$F$2:$F$52,SHIFTS!$G$2:$G$52))</f>
        <v>0</v>
      </c>
      <c r="D79" s="8"/>
      <c r="E79" s="4">
        <f>IF(D79="",0,LOOKUP(D79,SHIFTS!$F$2:$F$52,SHIFTS!$G$2:$G$52))</f>
        <v>0</v>
      </c>
      <c r="F79" s="8"/>
      <c r="G79" s="4">
        <f>IF(F79="",0,LOOKUP(F79,SHIFTS!$F$2:$F$52,SHIFTS!$G$2:$G$52))</f>
        <v>0</v>
      </c>
      <c r="H79" s="8"/>
      <c r="I79" s="4">
        <f>IF(H79="",0,LOOKUP(H79,SHIFTS!$F$2:$F$52,SHIFTS!$G$2:$G$52))</f>
        <v>0</v>
      </c>
      <c r="J79" s="8"/>
      <c r="K79" s="4">
        <f>IF(J79="",0,LOOKUP(J79,SHIFTS!$F$2:$F$52,SHIFTS!$G$2:$G$52))</f>
        <v>0</v>
      </c>
      <c r="L79" s="8"/>
      <c r="M79" s="4">
        <f>IF(L79="",0,LOOKUP(L79,SHIFTS!$F$2:$F$52,SHIFTS!$G$2:$G$52))</f>
        <v>0</v>
      </c>
      <c r="N79" s="8"/>
      <c r="O79" s="4">
        <f>IF(N79="",0,LOOKUP(N79,SHIFTS!$F$2:$F$52,SHIFTS!$G$2:$G$52))</f>
        <v>0</v>
      </c>
    </row>
    <row r="80" spans="1:15" ht="13.5" thickBot="1" x14ac:dyDescent="0.25">
      <c r="A80" s="89">
        <f>'Week 1'!A80</f>
        <v>0</v>
      </c>
      <c r="B80" s="5"/>
      <c r="C80" s="4">
        <f>IF(B80="",0,LOOKUP(B80,SHIFTS!$F$2:$F$52,SHIFTS!$G$2:$G$52))</f>
        <v>0</v>
      </c>
      <c r="D80" s="5"/>
      <c r="E80" s="4">
        <f>IF(D80="",0,LOOKUP(D80,SHIFTS!$F$2:$F$52,SHIFTS!$G$2:$G$52))</f>
        <v>0</v>
      </c>
      <c r="F80" s="5"/>
      <c r="G80" s="4">
        <f>IF(F80="",0,LOOKUP(F80,SHIFTS!$F$2:$F$52,SHIFTS!$G$2:$G$52))</f>
        <v>0</v>
      </c>
      <c r="H80" s="5"/>
      <c r="I80" s="4">
        <f>IF(H80="",0,LOOKUP(H80,SHIFTS!$F$2:$F$52,SHIFTS!$G$2:$G$52))</f>
        <v>0</v>
      </c>
      <c r="J80" s="5"/>
      <c r="K80" s="4">
        <f>IF(J80="",0,LOOKUP(J80,SHIFTS!$F$2:$F$52,SHIFTS!$G$2:$G$52))</f>
        <v>0</v>
      </c>
      <c r="L80" s="5"/>
      <c r="M80" s="4">
        <f>IF(L80="",0,LOOKUP(L80,SHIFTS!$F$2:$F$52,SHIFTS!$G$2:$G$52))</f>
        <v>0</v>
      </c>
      <c r="N80" s="5"/>
      <c r="O80" s="4">
        <f>IF(N80="",0,LOOKUP(N80,SHIFTS!$F$2:$F$52,SHIFTS!$G$2:$G$52))</f>
        <v>0</v>
      </c>
    </row>
    <row r="81" spans="1:15" ht="13.5" thickBot="1" x14ac:dyDescent="0.25">
      <c r="A81" s="90"/>
      <c r="B81" s="6"/>
      <c r="C81" s="4">
        <f>IF(B81="",0,LOOKUP(B81,SHIFTS!$F$2:$F$52,SHIFTS!$G$2:$G$52))</f>
        <v>0</v>
      </c>
      <c r="D81" s="6"/>
      <c r="E81" s="4">
        <f>IF(D81="",0,LOOKUP(D81,SHIFTS!$F$2:$F$52,SHIFTS!$G$2:$G$52))</f>
        <v>0</v>
      </c>
      <c r="F81" s="6"/>
      <c r="G81" s="4">
        <f>IF(F81="",0,LOOKUP(F81,SHIFTS!$F$2:$F$52,SHIFTS!$G$2:$G$52))</f>
        <v>0</v>
      </c>
      <c r="H81" s="6"/>
      <c r="I81" s="4">
        <f>IF(H81="",0,LOOKUP(H81,SHIFTS!$F$2:$F$52,SHIFTS!$G$2:$G$52))</f>
        <v>0</v>
      </c>
      <c r="J81" s="6"/>
      <c r="K81" s="4">
        <f>IF(J81="",0,LOOKUP(J81,SHIFTS!$F$2:$F$52,SHIFTS!$G$2:$G$52))</f>
        <v>0</v>
      </c>
      <c r="L81" s="6"/>
      <c r="M81" s="4">
        <f>IF(L81="",0,LOOKUP(L81,SHIFTS!$F$2:$F$52,SHIFTS!$G$2:$G$52))</f>
        <v>0</v>
      </c>
      <c r="N81" s="6"/>
      <c r="O81" s="4">
        <f>IF(N81="",0,LOOKUP(N81,SHIFTS!$F$2:$F$52,SHIFTS!$G$2:$G$52))</f>
        <v>0</v>
      </c>
    </row>
    <row r="82" spans="1:15" ht="13.5" thickBot="1" x14ac:dyDescent="0.25">
      <c r="A82" s="89">
        <f>'Week 1'!A82</f>
        <v>0</v>
      </c>
      <c r="B82" s="7"/>
      <c r="C82" s="4">
        <f>IF(B82="",0,LOOKUP(B82,SHIFTS!$F$2:$F$52,SHIFTS!$G$2:$G$52))</f>
        <v>0</v>
      </c>
      <c r="D82" s="7"/>
      <c r="E82" s="4">
        <f>IF(D82="",0,LOOKUP(D82,SHIFTS!$F$2:$F$52,SHIFTS!$G$2:$G$52))</f>
        <v>0</v>
      </c>
      <c r="F82" s="7"/>
      <c r="G82" s="4">
        <f>IF(F82="",0,LOOKUP(F82,SHIFTS!$F$2:$F$52,SHIFTS!$G$2:$G$52))</f>
        <v>0</v>
      </c>
      <c r="H82" s="7"/>
      <c r="I82" s="4">
        <f>IF(H82="",0,LOOKUP(H82,SHIFTS!$F$2:$F$52,SHIFTS!$G$2:$G$52))</f>
        <v>0</v>
      </c>
      <c r="J82" s="7"/>
      <c r="K82" s="4">
        <f>IF(J82="",0,LOOKUP(J82,SHIFTS!$F$2:$F$52,SHIFTS!$G$2:$G$52))</f>
        <v>0</v>
      </c>
      <c r="L82" s="7"/>
      <c r="M82" s="4">
        <f>IF(L82="",0,LOOKUP(L82,SHIFTS!$F$2:$F$52,SHIFTS!$G$2:$G$52))</f>
        <v>0</v>
      </c>
      <c r="N82" s="7"/>
      <c r="O82" s="4">
        <f>IF(N82="",0,LOOKUP(N82,SHIFTS!$F$2:$F$52,SHIFTS!$G$2:$G$52))</f>
        <v>0</v>
      </c>
    </row>
    <row r="83" spans="1:15" ht="13.5" thickBot="1" x14ac:dyDescent="0.25">
      <c r="A83" s="90"/>
      <c r="B83" s="8"/>
      <c r="C83" s="4">
        <f>IF(B83="",0,LOOKUP(B83,SHIFTS!$F$2:$F$52,SHIFTS!$G$2:$G$52))</f>
        <v>0</v>
      </c>
      <c r="D83" s="8"/>
      <c r="E83" s="4">
        <f>IF(D83="",0,LOOKUP(D83,SHIFTS!$F$2:$F$52,SHIFTS!$G$2:$G$52))</f>
        <v>0</v>
      </c>
      <c r="F83" s="8"/>
      <c r="G83" s="4">
        <f>IF(F83="",0,LOOKUP(F83,SHIFTS!$F$2:$F$52,SHIFTS!$G$2:$G$52))</f>
        <v>0</v>
      </c>
      <c r="H83" s="8"/>
      <c r="I83" s="4">
        <f>IF(H83="",0,LOOKUP(H83,SHIFTS!$F$2:$F$52,SHIFTS!$G$2:$G$52))</f>
        <v>0</v>
      </c>
      <c r="J83" s="8"/>
      <c r="K83" s="4">
        <f>IF(J83="",0,LOOKUP(J83,SHIFTS!$F$2:$F$52,SHIFTS!$G$2:$G$52))</f>
        <v>0</v>
      </c>
      <c r="L83" s="8"/>
      <c r="M83" s="4">
        <f>IF(L83="",0,LOOKUP(L83,SHIFTS!$F$2:$F$52,SHIFTS!$G$2:$G$52))</f>
        <v>0</v>
      </c>
      <c r="N83" s="8"/>
      <c r="O83" s="4">
        <f>IF(N83="",0,LOOKUP(N83,SHIFTS!$F$2:$F$52,SHIFTS!$G$2:$G$52))</f>
        <v>0</v>
      </c>
    </row>
    <row r="84" spans="1:15" ht="13.5" thickBot="1" x14ac:dyDescent="0.25">
      <c r="A84" s="89">
        <f>'Week 1'!A84</f>
        <v>0</v>
      </c>
      <c r="B84" s="5"/>
      <c r="C84" s="4">
        <f>IF(B84="",0,LOOKUP(B84,SHIFTS!$F$2:$F$52,SHIFTS!$G$2:$G$52))</f>
        <v>0</v>
      </c>
      <c r="D84" s="5"/>
      <c r="E84" s="4">
        <f>IF(D84="",0,LOOKUP(D84,SHIFTS!$F$2:$F$52,SHIFTS!$G$2:$G$52))</f>
        <v>0</v>
      </c>
      <c r="F84" s="5"/>
      <c r="G84" s="4">
        <f>IF(F84="",0,LOOKUP(F84,SHIFTS!$F$2:$F$52,SHIFTS!$G$2:$G$52))</f>
        <v>0</v>
      </c>
      <c r="H84" s="5"/>
      <c r="I84" s="4">
        <f>IF(H84="",0,LOOKUP(H84,SHIFTS!$F$2:$F$52,SHIFTS!$G$2:$G$52))</f>
        <v>0</v>
      </c>
      <c r="J84" s="5"/>
      <c r="K84" s="4">
        <f>IF(J84="",0,LOOKUP(J84,SHIFTS!$F$2:$F$52,SHIFTS!$G$2:$G$52))</f>
        <v>0</v>
      </c>
      <c r="L84" s="5"/>
      <c r="M84" s="4">
        <f>IF(L84="",0,LOOKUP(L84,SHIFTS!$F$2:$F$52,SHIFTS!$G$2:$G$52))</f>
        <v>0</v>
      </c>
      <c r="N84" s="5"/>
      <c r="O84" s="4">
        <f>IF(N84="",0,LOOKUP(N84,SHIFTS!$F$2:$F$52,SHIFTS!$G$2:$G$52))</f>
        <v>0</v>
      </c>
    </row>
    <row r="85" spans="1:15" ht="13.5" thickBot="1" x14ac:dyDescent="0.25">
      <c r="A85" s="90"/>
      <c r="B85" s="6"/>
      <c r="C85" s="4">
        <f>IF(B85="",0,LOOKUP(B85,SHIFTS!$F$2:$F$52,SHIFTS!$G$2:$G$52))</f>
        <v>0</v>
      </c>
      <c r="D85" s="6"/>
      <c r="E85" s="4">
        <f>IF(D85="",0,LOOKUP(D85,SHIFTS!$F$2:$F$52,SHIFTS!$G$2:$G$52))</f>
        <v>0</v>
      </c>
      <c r="F85" s="6"/>
      <c r="G85" s="4">
        <f>IF(F85="",0,LOOKUP(F85,SHIFTS!$F$2:$F$52,SHIFTS!$G$2:$G$52))</f>
        <v>0</v>
      </c>
      <c r="H85" s="6"/>
      <c r="I85" s="4">
        <f>IF(H85="",0,LOOKUP(H85,SHIFTS!$F$2:$F$52,SHIFTS!$G$2:$G$52))</f>
        <v>0</v>
      </c>
      <c r="J85" s="6"/>
      <c r="K85" s="4">
        <f>IF(J85="",0,LOOKUP(J85,SHIFTS!$F$2:$F$52,SHIFTS!$G$2:$G$52))</f>
        <v>0</v>
      </c>
      <c r="L85" s="6"/>
      <c r="M85" s="4">
        <f>IF(L85="",0,LOOKUP(L85,SHIFTS!$F$2:$F$52,SHIFTS!$G$2:$G$52))</f>
        <v>0</v>
      </c>
      <c r="N85" s="6"/>
      <c r="O85" s="4">
        <f>IF(N85="",0,LOOKUP(N85,SHIFTS!$F$2:$F$52,SHIFTS!$G$2:$G$52))</f>
        <v>0</v>
      </c>
    </row>
    <row r="86" spans="1:15" ht="13.5" thickBot="1" x14ac:dyDescent="0.25">
      <c r="A86" s="89">
        <f>'Week 1'!A86</f>
        <v>0</v>
      </c>
      <c r="B86" s="7"/>
      <c r="C86" s="4">
        <f>IF(B86="",0,LOOKUP(B86,SHIFTS!$F$2:$F$52,SHIFTS!$G$2:$G$52))</f>
        <v>0</v>
      </c>
      <c r="D86" s="7"/>
      <c r="E86" s="4">
        <f>IF(D86="",0,LOOKUP(D86,SHIFTS!$F$2:$F$52,SHIFTS!$G$2:$G$52))</f>
        <v>0</v>
      </c>
      <c r="F86" s="7"/>
      <c r="G86" s="4">
        <f>IF(F86="",0,LOOKUP(F86,SHIFTS!$F$2:$F$52,SHIFTS!$G$2:$G$52))</f>
        <v>0</v>
      </c>
      <c r="H86" s="7"/>
      <c r="I86" s="4">
        <f>IF(H86="",0,LOOKUP(H86,SHIFTS!$F$2:$F$52,SHIFTS!$G$2:$G$52))</f>
        <v>0</v>
      </c>
      <c r="J86" s="7"/>
      <c r="K86" s="4">
        <f>IF(J86="",0,LOOKUP(J86,SHIFTS!$F$2:$F$52,SHIFTS!$G$2:$G$52))</f>
        <v>0</v>
      </c>
      <c r="L86" s="7"/>
      <c r="M86" s="4">
        <f>IF(L86="",0,LOOKUP(L86,SHIFTS!$F$2:$F$52,SHIFTS!$G$2:$G$52))</f>
        <v>0</v>
      </c>
      <c r="N86" s="7"/>
      <c r="O86" s="4">
        <f>IF(N86="",0,LOOKUP(N86,SHIFTS!$F$2:$F$52,SHIFTS!$G$2:$G$52))</f>
        <v>0</v>
      </c>
    </row>
    <row r="87" spans="1:15" ht="13.5" thickBot="1" x14ac:dyDescent="0.25">
      <c r="A87" s="90"/>
      <c r="B87" s="8"/>
      <c r="C87" s="4">
        <f>IF(B87="",0,LOOKUP(B87,SHIFTS!$F$2:$F$52,SHIFTS!$G$2:$G$52))</f>
        <v>0</v>
      </c>
      <c r="D87" s="8"/>
      <c r="E87" s="4">
        <f>IF(D87="",0,LOOKUP(D87,SHIFTS!$F$2:$F$52,SHIFTS!$G$2:$G$52))</f>
        <v>0</v>
      </c>
      <c r="F87" s="8"/>
      <c r="G87" s="4">
        <f>IF(F87="",0,LOOKUP(F87,SHIFTS!$F$2:$F$52,SHIFTS!$G$2:$G$52))</f>
        <v>0</v>
      </c>
      <c r="H87" s="8"/>
      <c r="I87" s="4">
        <f>IF(H87="",0,LOOKUP(H87,SHIFTS!$F$2:$F$52,SHIFTS!$G$2:$G$52))</f>
        <v>0</v>
      </c>
      <c r="J87" s="8"/>
      <c r="K87" s="4">
        <f>IF(J87="",0,LOOKUP(J87,SHIFTS!$F$2:$F$52,SHIFTS!$G$2:$G$52))</f>
        <v>0</v>
      </c>
      <c r="L87" s="8"/>
      <c r="M87" s="4">
        <f>IF(L87="",0,LOOKUP(L87,SHIFTS!$F$2:$F$52,SHIFTS!$G$2:$G$52))</f>
        <v>0</v>
      </c>
      <c r="N87" s="8"/>
      <c r="O87" s="4">
        <f>IF(N87="",0,LOOKUP(N87,SHIFTS!$F$2:$F$52,SHIFTS!$G$2:$G$52))</f>
        <v>0</v>
      </c>
    </row>
    <row r="88" spans="1:15" ht="13.5" thickBot="1" x14ac:dyDescent="0.25">
      <c r="A88" s="89">
        <f>'Week 1'!A88</f>
        <v>0</v>
      </c>
      <c r="B88" s="5"/>
      <c r="C88" s="4">
        <f>IF(B88="",0,LOOKUP(B88,SHIFTS!$F$2:$F$52,SHIFTS!$G$2:$G$52))</f>
        <v>0</v>
      </c>
      <c r="D88" s="5"/>
      <c r="E88" s="4">
        <f>IF(D88="",0,LOOKUP(D88,SHIFTS!$F$2:$F$52,SHIFTS!$G$2:$G$52))</f>
        <v>0</v>
      </c>
      <c r="F88" s="5"/>
      <c r="G88" s="4">
        <f>IF(F88="",0,LOOKUP(F88,SHIFTS!$F$2:$F$52,SHIFTS!$G$2:$G$52))</f>
        <v>0</v>
      </c>
      <c r="H88" s="5"/>
      <c r="I88" s="4">
        <f>IF(H88="",0,LOOKUP(H88,SHIFTS!$F$2:$F$52,SHIFTS!$G$2:$G$52))</f>
        <v>0</v>
      </c>
      <c r="J88" s="5"/>
      <c r="K88" s="4">
        <f>IF(J88="",0,LOOKUP(J88,SHIFTS!$F$2:$F$52,SHIFTS!$G$2:$G$52))</f>
        <v>0</v>
      </c>
      <c r="L88" s="5"/>
      <c r="M88" s="4">
        <f>IF(L88="",0,LOOKUP(L88,SHIFTS!$F$2:$F$52,SHIFTS!$G$2:$G$52))</f>
        <v>0</v>
      </c>
      <c r="N88" s="5"/>
      <c r="O88" s="4">
        <f>IF(N88="",0,LOOKUP(N88,SHIFTS!$F$2:$F$52,SHIFTS!$G$2:$G$52))</f>
        <v>0</v>
      </c>
    </row>
    <row r="89" spans="1:15" ht="13.5" thickBot="1" x14ac:dyDescent="0.25">
      <c r="A89" s="90"/>
      <c r="B89" s="6"/>
      <c r="C89" s="4">
        <f>IF(B89="",0,LOOKUP(B89,SHIFTS!$F$2:$F$52,SHIFTS!$G$2:$G$52))</f>
        <v>0</v>
      </c>
      <c r="D89" s="6"/>
      <c r="E89" s="4">
        <f>IF(D89="",0,LOOKUP(D89,SHIFTS!$F$2:$F$52,SHIFTS!$G$2:$G$52))</f>
        <v>0</v>
      </c>
      <c r="F89" s="6"/>
      <c r="G89" s="4">
        <f>IF(F89="",0,LOOKUP(F89,SHIFTS!$F$2:$F$52,SHIFTS!$G$2:$G$52))</f>
        <v>0</v>
      </c>
      <c r="H89" s="6"/>
      <c r="I89" s="4">
        <f>IF(H89="",0,LOOKUP(H89,SHIFTS!$F$2:$F$52,SHIFTS!$G$2:$G$52))</f>
        <v>0</v>
      </c>
      <c r="J89" s="6"/>
      <c r="K89" s="4">
        <f>IF(J89="",0,LOOKUP(J89,SHIFTS!$F$2:$F$52,SHIFTS!$G$2:$G$52))</f>
        <v>0</v>
      </c>
      <c r="L89" s="6"/>
      <c r="M89" s="4">
        <f>IF(L89="",0,LOOKUP(L89,SHIFTS!$F$2:$F$52,SHIFTS!$G$2:$G$52))</f>
        <v>0</v>
      </c>
      <c r="N89" s="6"/>
      <c r="O89" s="4">
        <f>IF(N89="",0,LOOKUP(N89,SHIFTS!$F$2:$F$52,SHIFTS!$G$2:$G$52))</f>
        <v>0</v>
      </c>
    </row>
    <row r="90" spans="1:15" ht="13.5" thickBot="1" x14ac:dyDescent="0.25">
      <c r="A90" s="89">
        <f>'Week 1'!A90</f>
        <v>0</v>
      </c>
      <c r="B90" s="7"/>
      <c r="C90" s="4">
        <f>IF(B90="",0,LOOKUP(B90,SHIFTS!$F$2:$F$52,SHIFTS!$G$2:$G$52))</f>
        <v>0</v>
      </c>
      <c r="D90" s="7"/>
      <c r="E90" s="4">
        <f>IF(D90="",0,LOOKUP(D90,SHIFTS!$F$2:$F$52,SHIFTS!$G$2:$G$52))</f>
        <v>0</v>
      </c>
      <c r="F90" s="7"/>
      <c r="G90" s="4">
        <f>IF(F90="",0,LOOKUP(F90,SHIFTS!$F$2:$F$52,SHIFTS!$G$2:$G$52))</f>
        <v>0</v>
      </c>
      <c r="H90" s="7"/>
      <c r="I90" s="4">
        <f>IF(H90="",0,LOOKUP(H90,SHIFTS!$F$2:$F$52,SHIFTS!$G$2:$G$52))</f>
        <v>0</v>
      </c>
      <c r="J90" s="7"/>
      <c r="K90" s="4">
        <f>IF(J90="",0,LOOKUP(J90,SHIFTS!$F$2:$F$52,SHIFTS!$G$2:$G$52))</f>
        <v>0</v>
      </c>
      <c r="L90" s="7"/>
      <c r="M90" s="4">
        <f>IF(L90="",0,LOOKUP(L90,SHIFTS!$F$2:$F$52,SHIFTS!$G$2:$G$52))</f>
        <v>0</v>
      </c>
      <c r="N90" s="7"/>
      <c r="O90" s="4">
        <f>IF(N90="",0,LOOKUP(N90,SHIFTS!$F$2:$F$52,SHIFTS!$G$2:$G$52))</f>
        <v>0</v>
      </c>
    </row>
    <row r="91" spans="1:15" ht="13.5" thickBot="1" x14ac:dyDescent="0.25">
      <c r="A91" s="90"/>
      <c r="B91" s="8"/>
      <c r="C91" s="4">
        <f>IF(B91="",0,LOOKUP(B91,SHIFTS!$F$2:$F$52,SHIFTS!$G$2:$G$52))</f>
        <v>0</v>
      </c>
      <c r="D91" s="8"/>
      <c r="E91" s="4">
        <f>IF(D91="",0,LOOKUP(D91,SHIFTS!$F$2:$F$52,SHIFTS!$G$2:$G$52))</f>
        <v>0</v>
      </c>
      <c r="F91" s="8"/>
      <c r="G91" s="4">
        <f>IF(F91="",0,LOOKUP(F91,SHIFTS!$F$2:$F$52,SHIFTS!$G$2:$G$52))</f>
        <v>0</v>
      </c>
      <c r="H91" s="8"/>
      <c r="I91" s="4">
        <f>IF(H91="",0,LOOKUP(H91,SHIFTS!$F$2:$F$52,SHIFTS!$G$2:$G$52))</f>
        <v>0</v>
      </c>
      <c r="J91" s="8"/>
      <c r="K91" s="4">
        <f>IF(J91="",0,LOOKUP(J91,SHIFTS!$F$2:$F$52,SHIFTS!$G$2:$G$52))</f>
        <v>0</v>
      </c>
      <c r="L91" s="8"/>
      <c r="M91" s="4">
        <f>IF(L91="",0,LOOKUP(L91,SHIFTS!$F$2:$F$52,SHIFTS!$G$2:$G$52))</f>
        <v>0</v>
      </c>
      <c r="N91" s="8"/>
      <c r="O91" s="4">
        <f>IF(N91="",0,LOOKUP(N91,SHIFTS!$F$2:$F$52,SHIFTS!$G$2:$G$52))</f>
        <v>0</v>
      </c>
    </row>
    <row r="92" spans="1:15" ht="13.5" thickBot="1" x14ac:dyDescent="0.25">
      <c r="A92" s="89">
        <f>'Week 1'!A92</f>
        <v>0</v>
      </c>
      <c r="B92" s="5"/>
      <c r="C92" s="4">
        <f>IF(B92="",0,LOOKUP(B92,SHIFTS!$F$2:$F$52,SHIFTS!$G$2:$G$52))</f>
        <v>0</v>
      </c>
      <c r="D92" s="5"/>
      <c r="E92" s="4">
        <f>IF(D92="",0,LOOKUP(D92,SHIFTS!$F$2:$F$52,SHIFTS!$G$2:$G$52))</f>
        <v>0</v>
      </c>
      <c r="F92" s="5"/>
      <c r="G92" s="4">
        <f>IF(F92="",0,LOOKUP(F92,SHIFTS!$F$2:$F$52,SHIFTS!$G$2:$G$52))</f>
        <v>0</v>
      </c>
      <c r="H92" s="5"/>
      <c r="I92" s="4">
        <f>IF(H92="",0,LOOKUP(H92,SHIFTS!$F$2:$F$52,SHIFTS!$G$2:$G$52))</f>
        <v>0</v>
      </c>
      <c r="J92" s="5"/>
      <c r="K92" s="4">
        <f>IF(J92="",0,LOOKUP(J92,SHIFTS!$F$2:$F$52,SHIFTS!$G$2:$G$52))</f>
        <v>0</v>
      </c>
      <c r="L92" s="5"/>
      <c r="M92" s="4">
        <f>IF(L92="",0,LOOKUP(L92,SHIFTS!$F$2:$F$52,SHIFTS!$G$2:$G$52))</f>
        <v>0</v>
      </c>
      <c r="N92" s="5"/>
      <c r="O92" s="4">
        <f>IF(N92="",0,LOOKUP(N92,SHIFTS!$F$2:$F$52,SHIFTS!$G$2:$G$52))</f>
        <v>0</v>
      </c>
    </row>
    <row r="93" spans="1:15" ht="13.5" thickBot="1" x14ac:dyDescent="0.25">
      <c r="A93" s="90"/>
      <c r="B93" s="6"/>
      <c r="C93" s="4">
        <f>IF(B93="",0,LOOKUP(B93,SHIFTS!$F$2:$F$52,SHIFTS!$G$2:$G$52))</f>
        <v>0</v>
      </c>
      <c r="D93" s="6"/>
      <c r="E93" s="4">
        <f>IF(D93="",0,LOOKUP(D93,SHIFTS!$F$2:$F$52,SHIFTS!$G$2:$G$52))</f>
        <v>0</v>
      </c>
      <c r="F93" s="6"/>
      <c r="G93" s="4">
        <f>IF(F93="",0,LOOKUP(F93,SHIFTS!$F$2:$F$52,SHIFTS!$G$2:$G$52))</f>
        <v>0</v>
      </c>
      <c r="H93" s="6"/>
      <c r="I93" s="4">
        <f>IF(H93="",0,LOOKUP(H93,SHIFTS!$F$2:$F$52,SHIFTS!$G$2:$G$52))</f>
        <v>0</v>
      </c>
      <c r="J93" s="6"/>
      <c r="K93" s="4">
        <f>IF(J93="",0,LOOKUP(J93,SHIFTS!$F$2:$F$52,SHIFTS!$G$2:$G$52))</f>
        <v>0</v>
      </c>
      <c r="L93" s="6"/>
      <c r="M93" s="4">
        <f>IF(L93="",0,LOOKUP(L93,SHIFTS!$F$2:$F$52,SHIFTS!$G$2:$G$52))</f>
        <v>0</v>
      </c>
      <c r="N93" s="6"/>
      <c r="O93" s="4">
        <f>IF(N93="",0,LOOKUP(N93,SHIFTS!$F$2:$F$52,SHIFTS!$G$2:$G$52))</f>
        <v>0</v>
      </c>
    </row>
    <row r="94" spans="1:15" ht="13.5" thickBot="1" x14ac:dyDescent="0.25">
      <c r="A94" s="89">
        <f>'Week 1'!A94</f>
        <v>0</v>
      </c>
      <c r="B94" s="7"/>
      <c r="C94" s="4">
        <f>IF(B94="",0,LOOKUP(B94,SHIFTS!$F$2:$F$52,SHIFTS!$G$2:$G$52))</f>
        <v>0</v>
      </c>
      <c r="D94" s="7"/>
      <c r="E94" s="4">
        <f>IF(D94="",0,LOOKUP(D94,SHIFTS!$F$2:$F$52,SHIFTS!$G$2:$G$52))</f>
        <v>0</v>
      </c>
      <c r="F94" s="7"/>
      <c r="G94" s="4">
        <f>IF(F94="",0,LOOKUP(F94,SHIFTS!$F$2:$F$52,SHIFTS!$G$2:$G$52))</f>
        <v>0</v>
      </c>
      <c r="H94" s="7"/>
      <c r="I94" s="4">
        <f>IF(H94="",0,LOOKUP(H94,SHIFTS!$F$2:$F$52,SHIFTS!$G$2:$G$52))</f>
        <v>0</v>
      </c>
      <c r="J94" s="7"/>
      <c r="K94" s="4">
        <f>IF(J94="",0,LOOKUP(J94,SHIFTS!$F$2:$F$52,SHIFTS!$G$2:$G$52))</f>
        <v>0</v>
      </c>
      <c r="L94" s="7"/>
      <c r="M94" s="4">
        <f>IF(L94="",0,LOOKUP(L94,SHIFTS!$F$2:$F$52,SHIFTS!$G$2:$G$52))</f>
        <v>0</v>
      </c>
      <c r="N94" s="7"/>
      <c r="O94" s="4">
        <f>IF(N94="",0,LOOKUP(N94,SHIFTS!$F$2:$F$52,SHIFTS!$G$2:$G$52))</f>
        <v>0</v>
      </c>
    </row>
    <row r="95" spans="1:15" ht="13.5" thickBot="1" x14ac:dyDescent="0.25">
      <c r="A95" s="90"/>
      <c r="B95" s="8"/>
      <c r="C95" s="4">
        <f>IF(B95="",0,LOOKUP(B95,SHIFTS!$F$2:$F$52,SHIFTS!$G$2:$G$52))</f>
        <v>0</v>
      </c>
      <c r="D95" s="8"/>
      <c r="E95" s="4">
        <f>IF(D95="",0,LOOKUP(D95,SHIFTS!$F$2:$F$52,SHIFTS!$G$2:$G$52))</f>
        <v>0</v>
      </c>
      <c r="F95" s="8"/>
      <c r="G95" s="4">
        <f>IF(F95="",0,LOOKUP(F95,SHIFTS!$F$2:$F$52,SHIFTS!$G$2:$G$52))</f>
        <v>0</v>
      </c>
      <c r="H95" s="8"/>
      <c r="I95" s="4">
        <f>IF(H95="",0,LOOKUP(H95,SHIFTS!$F$2:$F$52,SHIFTS!$G$2:$G$52))</f>
        <v>0</v>
      </c>
      <c r="J95" s="8"/>
      <c r="K95" s="4">
        <f>IF(J95="",0,LOOKUP(J95,SHIFTS!$F$2:$F$52,SHIFTS!$G$2:$G$52))</f>
        <v>0</v>
      </c>
      <c r="L95" s="8"/>
      <c r="M95" s="4">
        <f>IF(L95="",0,LOOKUP(L95,SHIFTS!$F$2:$F$52,SHIFTS!$G$2:$G$52))</f>
        <v>0</v>
      </c>
      <c r="N95" s="8"/>
      <c r="O95" s="4">
        <f>IF(N95="",0,LOOKUP(N95,SHIFTS!$F$2:$F$52,SHIFTS!$G$2:$G$52))</f>
        <v>0</v>
      </c>
    </row>
    <row r="96" spans="1:15" ht="13.5" thickBot="1" x14ac:dyDescent="0.25">
      <c r="A96" s="89">
        <f>'Week 1'!A96</f>
        <v>0</v>
      </c>
      <c r="B96" s="5"/>
      <c r="C96" s="4">
        <f>IF(B96="",0,LOOKUP(B96,SHIFTS!$F$2:$F$52,SHIFTS!$G$2:$G$52))</f>
        <v>0</v>
      </c>
      <c r="D96" s="5"/>
      <c r="E96" s="4">
        <f>IF(D96="",0,LOOKUP(D96,SHIFTS!$F$2:$F$52,SHIFTS!$G$2:$G$52))</f>
        <v>0</v>
      </c>
      <c r="F96" s="5"/>
      <c r="G96" s="4">
        <f>IF(F96="",0,LOOKUP(F96,SHIFTS!$F$2:$F$52,SHIFTS!$G$2:$G$52))</f>
        <v>0</v>
      </c>
      <c r="H96" s="5"/>
      <c r="I96" s="4">
        <f>IF(H96="",0,LOOKUP(H96,SHIFTS!$F$2:$F$52,SHIFTS!$G$2:$G$52))</f>
        <v>0</v>
      </c>
      <c r="J96" s="5"/>
      <c r="K96" s="4">
        <f>IF(J96="",0,LOOKUP(J96,SHIFTS!$F$2:$F$52,SHIFTS!$G$2:$G$52))</f>
        <v>0</v>
      </c>
      <c r="L96" s="5"/>
      <c r="M96" s="4">
        <f>IF(L96="",0,LOOKUP(L96,SHIFTS!$F$2:$F$52,SHIFTS!$G$2:$G$52))</f>
        <v>0</v>
      </c>
      <c r="N96" s="5"/>
      <c r="O96" s="4">
        <f>IF(N96="",0,LOOKUP(N96,SHIFTS!$F$2:$F$52,SHIFTS!$G$2:$G$52))</f>
        <v>0</v>
      </c>
    </row>
    <row r="97" spans="1:15" ht="13.5" thickBot="1" x14ac:dyDescent="0.25">
      <c r="A97" s="90"/>
      <c r="B97" s="6"/>
      <c r="C97" s="4">
        <f>IF(B97="",0,LOOKUP(B97,SHIFTS!$F$2:$F$52,SHIFTS!$G$2:$G$52))</f>
        <v>0</v>
      </c>
      <c r="D97" s="6"/>
      <c r="E97" s="4">
        <f>IF(D97="",0,LOOKUP(D97,SHIFTS!$F$2:$F$52,SHIFTS!$G$2:$G$52))</f>
        <v>0</v>
      </c>
      <c r="F97" s="6"/>
      <c r="G97" s="4">
        <f>IF(F97="",0,LOOKUP(F97,SHIFTS!$F$2:$F$52,SHIFTS!$G$2:$G$52))</f>
        <v>0</v>
      </c>
      <c r="H97" s="6"/>
      <c r="I97" s="4">
        <f>IF(H97="",0,LOOKUP(H97,SHIFTS!$F$2:$F$52,SHIFTS!$G$2:$G$52))</f>
        <v>0</v>
      </c>
      <c r="J97" s="6"/>
      <c r="K97" s="4">
        <f>IF(J97="",0,LOOKUP(J97,SHIFTS!$F$2:$F$52,SHIFTS!$G$2:$G$52))</f>
        <v>0</v>
      </c>
      <c r="L97" s="6"/>
      <c r="M97" s="4">
        <f>IF(L97="",0,LOOKUP(L97,SHIFTS!$F$2:$F$52,SHIFTS!$G$2:$G$52))</f>
        <v>0</v>
      </c>
      <c r="N97" s="6"/>
      <c r="O97" s="4">
        <f>IF(N97="",0,LOOKUP(N97,SHIFTS!$F$2:$F$52,SHIFTS!$G$2:$G$52))</f>
        <v>0</v>
      </c>
    </row>
    <row r="98" spans="1:15" ht="13.5" thickBot="1" x14ac:dyDescent="0.25">
      <c r="A98" s="89">
        <f>'Week 1'!A98</f>
        <v>0</v>
      </c>
      <c r="B98" s="7"/>
      <c r="C98" s="4">
        <f>IF(B98="",0,LOOKUP(B98,SHIFTS!$F$2:$F$52,SHIFTS!$G$2:$G$52))</f>
        <v>0</v>
      </c>
      <c r="D98" s="7"/>
      <c r="E98" s="4">
        <f>IF(D98="",0,LOOKUP(D98,SHIFTS!$F$2:$F$52,SHIFTS!$G$2:$G$52))</f>
        <v>0</v>
      </c>
      <c r="F98" s="7"/>
      <c r="G98" s="4">
        <f>IF(F98="",0,LOOKUP(F98,SHIFTS!$F$2:$F$52,SHIFTS!$G$2:$G$52))</f>
        <v>0</v>
      </c>
      <c r="H98" s="7"/>
      <c r="I98" s="4">
        <f>IF(H98="",0,LOOKUP(H98,SHIFTS!$F$2:$F$52,SHIFTS!$G$2:$G$52))</f>
        <v>0</v>
      </c>
      <c r="J98" s="7"/>
      <c r="K98" s="4">
        <f>IF(J98="",0,LOOKUP(J98,SHIFTS!$F$2:$F$52,SHIFTS!$G$2:$G$52))</f>
        <v>0</v>
      </c>
      <c r="L98" s="7"/>
      <c r="M98" s="4">
        <f>IF(L98="",0,LOOKUP(L98,SHIFTS!$F$2:$F$52,SHIFTS!$G$2:$G$52))</f>
        <v>0</v>
      </c>
      <c r="N98" s="7"/>
      <c r="O98" s="4">
        <f>IF(N98="",0,LOOKUP(N98,SHIFTS!$F$2:$F$52,SHIFTS!$G$2:$G$52))</f>
        <v>0</v>
      </c>
    </row>
    <row r="99" spans="1:15" ht="13.5" thickBot="1" x14ac:dyDescent="0.25">
      <c r="A99" s="90"/>
      <c r="B99" s="8"/>
      <c r="C99" s="4">
        <f>IF(B99="",0,LOOKUP(B99,SHIFTS!$F$2:$F$52,SHIFTS!$G$2:$G$52))</f>
        <v>0</v>
      </c>
      <c r="D99" s="8"/>
      <c r="E99" s="4">
        <f>IF(D99="",0,LOOKUP(D99,SHIFTS!$F$2:$F$52,SHIFTS!$G$2:$G$52))</f>
        <v>0</v>
      </c>
      <c r="F99" s="8"/>
      <c r="G99" s="4">
        <f>IF(F99="",0,LOOKUP(F99,SHIFTS!$F$2:$F$52,SHIFTS!$G$2:$G$52))</f>
        <v>0</v>
      </c>
      <c r="H99" s="8"/>
      <c r="I99" s="4">
        <f>IF(H99="",0,LOOKUP(H99,SHIFTS!$F$2:$F$52,SHIFTS!$G$2:$G$52))</f>
        <v>0</v>
      </c>
      <c r="J99" s="8"/>
      <c r="K99" s="4">
        <f>IF(J99="",0,LOOKUP(J99,SHIFTS!$F$2:$F$52,SHIFTS!$G$2:$G$52))</f>
        <v>0</v>
      </c>
      <c r="L99" s="8"/>
      <c r="M99" s="4">
        <f>IF(L99="",0,LOOKUP(L99,SHIFTS!$F$2:$F$52,SHIFTS!$G$2:$G$52))</f>
        <v>0</v>
      </c>
      <c r="N99" s="8"/>
      <c r="O99" s="4">
        <f>IF(N99="",0,LOOKUP(N99,SHIFTS!$F$2:$F$52,SHIFTS!$G$2:$G$52))</f>
        <v>0</v>
      </c>
    </row>
    <row r="100" spans="1:15" ht="13.5" thickBot="1" x14ac:dyDescent="0.25">
      <c r="A100" s="89">
        <f>'Week 1'!A100</f>
        <v>0</v>
      </c>
      <c r="B100" s="5"/>
      <c r="C100" s="4">
        <f>IF(B100="",0,LOOKUP(B100,SHIFTS!$F$2:$F$52,SHIFTS!$G$2:$G$52))</f>
        <v>0</v>
      </c>
      <c r="D100" s="5"/>
      <c r="E100" s="4">
        <f>IF(D100="",0,LOOKUP(D100,SHIFTS!$F$2:$F$52,SHIFTS!$G$2:$G$52))</f>
        <v>0</v>
      </c>
      <c r="F100" s="5"/>
      <c r="G100" s="4">
        <f>IF(F100="",0,LOOKUP(F100,SHIFTS!$F$2:$F$52,SHIFTS!$G$2:$G$52))</f>
        <v>0</v>
      </c>
      <c r="H100" s="5"/>
      <c r="I100" s="4">
        <f>IF(H100="",0,LOOKUP(H100,SHIFTS!$F$2:$F$52,SHIFTS!$G$2:$G$52))</f>
        <v>0</v>
      </c>
      <c r="J100" s="5"/>
      <c r="K100" s="4">
        <f>IF(J100="",0,LOOKUP(J100,SHIFTS!$F$2:$F$52,SHIFTS!$G$2:$G$52))</f>
        <v>0</v>
      </c>
      <c r="L100" s="5"/>
      <c r="M100" s="4">
        <f>IF(L100="",0,LOOKUP(L100,SHIFTS!$F$2:$F$52,SHIFTS!$G$2:$G$52))</f>
        <v>0</v>
      </c>
      <c r="N100" s="5"/>
      <c r="O100" s="4">
        <f>IF(N100="",0,LOOKUP(N100,SHIFTS!$F$2:$F$52,SHIFTS!$G$2:$G$52))</f>
        <v>0</v>
      </c>
    </row>
    <row r="101" spans="1:15" ht="13.5" thickBot="1" x14ac:dyDescent="0.25">
      <c r="A101" s="90"/>
      <c r="B101" s="6"/>
      <c r="C101" s="4">
        <f>IF(B101="",0,LOOKUP(B101,SHIFTS!$F$2:$F$52,SHIFTS!$G$2:$G$52))</f>
        <v>0</v>
      </c>
      <c r="D101" s="6"/>
      <c r="E101" s="4">
        <f>IF(D101="",0,LOOKUP(D101,SHIFTS!$F$2:$F$52,SHIFTS!$G$2:$G$52))</f>
        <v>0</v>
      </c>
      <c r="F101" s="6"/>
      <c r="G101" s="4">
        <f>IF(F101="",0,LOOKUP(F101,SHIFTS!$F$2:$F$52,SHIFTS!$G$2:$G$52))</f>
        <v>0</v>
      </c>
      <c r="H101" s="6"/>
      <c r="I101" s="4">
        <f>IF(H101="",0,LOOKUP(H101,SHIFTS!$F$2:$F$52,SHIFTS!$G$2:$G$52))</f>
        <v>0</v>
      </c>
      <c r="J101" s="6"/>
      <c r="K101" s="4">
        <f>IF(J101="",0,LOOKUP(J101,SHIFTS!$F$2:$F$52,SHIFTS!$G$2:$G$52))</f>
        <v>0</v>
      </c>
      <c r="L101" s="6"/>
      <c r="M101" s="4">
        <f>IF(L101="",0,LOOKUP(L101,SHIFTS!$F$2:$F$52,SHIFTS!$G$2:$G$52))</f>
        <v>0</v>
      </c>
      <c r="N101" s="6"/>
      <c r="O101" s="4">
        <f>IF(N101="",0,LOOKUP(N101,SHIFTS!$F$2:$F$52,SHIFTS!$G$2:$G$52))</f>
        <v>0</v>
      </c>
    </row>
    <row r="102" spans="1:15" ht="13.5" thickBot="1" x14ac:dyDescent="0.25">
      <c r="A102" s="89">
        <f>'Week 1'!A102</f>
        <v>0</v>
      </c>
      <c r="B102" s="7"/>
      <c r="C102" s="4">
        <f>IF(B102="",0,LOOKUP(B102,SHIFTS!$F$2:$F$52,SHIFTS!$G$2:$G$52))</f>
        <v>0</v>
      </c>
      <c r="D102" s="7"/>
      <c r="E102" s="4">
        <f>IF(D102="",0,LOOKUP(D102,SHIFTS!$F$2:$F$52,SHIFTS!$G$2:$G$52))</f>
        <v>0</v>
      </c>
      <c r="F102" s="7"/>
      <c r="G102" s="4">
        <f>IF(F102="",0,LOOKUP(F102,SHIFTS!$F$2:$F$52,SHIFTS!$G$2:$G$52))</f>
        <v>0</v>
      </c>
      <c r="H102" s="7"/>
      <c r="I102" s="4">
        <f>IF(H102="",0,LOOKUP(H102,SHIFTS!$F$2:$F$52,SHIFTS!$G$2:$G$52))</f>
        <v>0</v>
      </c>
      <c r="J102" s="7"/>
      <c r="K102" s="4">
        <f>IF(J102="",0,LOOKUP(J102,SHIFTS!$F$2:$F$52,SHIFTS!$G$2:$G$52))</f>
        <v>0</v>
      </c>
      <c r="L102" s="7"/>
      <c r="M102" s="4">
        <f>IF(L102="",0,LOOKUP(L102,SHIFTS!$F$2:$F$52,SHIFTS!$G$2:$G$52))</f>
        <v>0</v>
      </c>
      <c r="N102" s="7"/>
      <c r="O102" s="4">
        <f>IF(N102="",0,LOOKUP(N102,SHIFTS!$F$2:$F$52,SHIFTS!$G$2:$G$52))</f>
        <v>0</v>
      </c>
    </row>
    <row r="103" spans="1:15" ht="13.5" thickBot="1" x14ac:dyDescent="0.25">
      <c r="A103" s="90"/>
      <c r="B103" s="8"/>
      <c r="C103" s="11">
        <f>IF(B103="",0,LOOKUP(B103,SHIFTS!$F$2:$F$52,SHIFTS!$G$2:$G$52))</f>
        <v>0</v>
      </c>
      <c r="D103" s="8"/>
      <c r="E103" s="11">
        <f>IF(D103="",0,LOOKUP(D103,SHIFTS!$F$2:$F$52,SHIFTS!$G$2:$G$52))</f>
        <v>0</v>
      </c>
      <c r="F103" s="8"/>
      <c r="G103" s="11">
        <f>IF(F103="",0,LOOKUP(F103,SHIFTS!$F$2:$F$52,SHIFTS!$G$2:$G$52))</f>
        <v>0</v>
      </c>
      <c r="H103" s="8"/>
      <c r="I103" s="11">
        <f>IF(H103="",0,LOOKUP(H103,SHIFTS!$F$2:$F$52,SHIFTS!$G$2:$G$52))</f>
        <v>0</v>
      </c>
      <c r="J103" s="8"/>
      <c r="K103" s="11">
        <f>IF(J103="",0,LOOKUP(J103,SHIFTS!$F$2:$F$52,SHIFTS!$G$2:$G$52))</f>
        <v>0</v>
      </c>
      <c r="L103" s="8"/>
      <c r="M103" s="11">
        <f>IF(L103="",0,LOOKUP(L103,SHIFTS!$F$2:$F$52,SHIFTS!$G$2:$G$52))</f>
        <v>0</v>
      </c>
      <c r="N103" s="8"/>
      <c r="O103" s="11">
        <f>IF(N103="",0,LOOKUP(N103,SHIFTS!$F$2:$F$52,SHIFTS!$G$2:$G$52))</f>
        <v>0</v>
      </c>
    </row>
    <row r="105" spans="1:15" x14ac:dyDescent="0.2">
      <c r="B105" s="3" t="s">
        <v>128</v>
      </c>
      <c r="C105" s="3"/>
      <c r="D105" s="3" t="s">
        <v>129</v>
      </c>
      <c r="E105" s="3"/>
      <c r="F105" s="3" t="s">
        <v>130</v>
      </c>
      <c r="G105" s="3"/>
      <c r="H105" s="3" t="s">
        <v>131</v>
      </c>
      <c r="I105" s="3"/>
      <c r="J105" s="3" t="s">
        <v>132</v>
      </c>
      <c r="K105" s="3"/>
      <c r="L105" s="3" t="s">
        <v>133</v>
      </c>
      <c r="M105" s="3"/>
      <c r="N105" s="3" t="s">
        <v>134</v>
      </c>
    </row>
    <row r="106" spans="1:15" x14ac:dyDescent="0.2">
      <c r="A106" s="10" t="s">
        <v>135</v>
      </c>
      <c r="B106" s="2">
        <f>SUM(C4:C103)</f>
        <v>0</v>
      </c>
      <c r="C106" s="2"/>
      <c r="D106" s="2">
        <f>SUM(E4:E103)</f>
        <v>0</v>
      </c>
      <c r="E106" s="2"/>
      <c r="F106" s="2">
        <f>SUM(G4:G103)</f>
        <v>0</v>
      </c>
      <c r="G106" s="2"/>
      <c r="H106" s="2">
        <f>SUM(I4:I103)</f>
        <v>0</v>
      </c>
      <c r="I106" s="2"/>
      <c r="J106" s="2">
        <f>SUM(K4:K103)</f>
        <v>0</v>
      </c>
      <c r="K106" s="2"/>
      <c r="L106" s="2">
        <f>SUM(M4:M103)</f>
        <v>0</v>
      </c>
      <c r="M106" s="2"/>
      <c r="N106" s="2">
        <f>SUM(O4:O103)</f>
        <v>0</v>
      </c>
    </row>
    <row r="107" spans="1:15" x14ac:dyDescent="0.2">
      <c r="A107" s="10" t="s">
        <v>136</v>
      </c>
    </row>
  </sheetData>
  <sheetProtection password="DEF5" sheet="1" objects="1" scenarios="1"/>
  <mergeCells count="65">
    <mergeCell ref="A16:A17"/>
    <mergeCell ref="A6:A7"/>
    <mergeCell ref="A8:A9"/>
    <mergeCell ref="A10:A11"/>
    <mergeCell ref="A12:A13"/>
    <mergeCell ref="A14:A15"/>
    <mergeCell ref="A40:A41"/>
    <mergeCell ref="A18:A19"/>
    <mergeCell ref="A20:A21"/>
    <mergeCell ref="A22:A23"/>
    <mergeCell ref="A24:A25"/>
    <mergeCell ref="A26:A27"/>
    <mergeCell ref="A28:A29"/>
    <mergeCell ref="A30:A31"/>
    <mergeCell ref="A32:A33"/>
    <mergeCell ref="A34:A35"/>
    <mergeCell ref="A36:A37"/>
    <mergeCell ref="A38:A39"/>
    <mergeCell ref="A64:A65"/>
    <mergeCell ref="A42:A43"/>
    <mergeCell ref="A44:A45"/>
    <mergeCell ref="A46:A47"/>
    <mergeCell ref="A48:A49"/>
    <mergeCell ref="A50:A51"/>
    <mergeCell ref="A52:A53"/>
    <mergeCell ref="A102:A103"/>
    <mergeCell ref="A78:A79"/>
    <mergeCell ref="A80:A81"/>
    <mergeCell ref="A82:A83"/>
    <mergeCell ref="A84:A85"/>
    <mergeCell ref="A96:A97"/>
    <mergeCell ref="A98:A99"/>
    <mergeCell ref="A100:A101"/>
    <mergeCell ref="A86:A87"/>
    <mergeCell ref="A88:A89"/>
    <mergeCell ref="A90:A91"/>
    <mergeCell ref="A92:A93"/>
    <mergeCell ref="A1:D1"/>
    <mergeCell ref="F3:G3"/>
    <mergeCell ref="B2:C2"/>
    <mergeCell ref="D2:E2"/>
    <mergeCell ref="F2:G2"/>
    <mergeCell ref="B3:C3"/>
    <mergeCell ref="D3:E3"/>
    <mergeCell ref="N2:O2"/>
    <mergeCell ref="H3:I3"/>
    <mergeCell ref="J3:K3"/>
    <mergeCell ref="L3:M3"/>
    <mergeCell ref="N3:O3"/>
    <mergeCell ref="A4:A5"/>
    <mergeCell ref="A94:A95"/>
    <mergeCell ref="H2:I2"/>
    <mergeCell ref="J2:K2"/>
    <mergeCell ref="L2:M2"/>
    <mergeCell ref="A66:A67"/>
    <mergeCell ref="A68:A69"/>
    <mergeCell ref="A70:A71"/>
    <mergeCell ref="A72:A73"/>
    <mergeCell ref="A74:A75"/>
    <mergeCell ref="A76:A77"/>
    <mergeCell ref="A54:A55"/>
    <mergeCell ref="A56:A57"/>
    <mergeCell ref="A58:A59"/>
    <mergeCell ref="A60:A61"/>
    <mergeCell ref="A62:A63"/>
  </mergeCells>
  <phoneticPr fontId="2" type="noConversion"/>
  <dataValidations count="2">
    <dataValidation type="list" allowBlank="1" showInputMessage="1" showErrorMessage="1" sqref="H4:H103 F4:F103 D4:D103 J4:J103 L4:L103 N4:N103 B4:B103" xr:uid="{00000000-0002-0000-0A00-000000000000}">
      <formula1>SHIFTS</formula1>
    </dataValidation>
    <dataValidation showInputMessage="1" showErrorMessage="1" sqref="A4:A103" xr:uid="{00000000-0002-0000-0A00-000001000000}"/>
  </dataValidations>
  <pageMargins left="0.75" right="0.75" top="0.75" bottom="1" header="0.5" footer="0.5"/>
  <pageSetup scale="56" fitToHeight="2" orientation="landscape" horizontalDpi="300" verticalDpi="300" r:id="rId1"/>
  <headerFooter alignWithMargins="0"/>
  <rowBreaks count="1" manualBreakCount="1">
    <brk id="5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G21"/>
  <sheetViews>
    <sheetView workbookViewId="0">
      <selection activeCell="B2" sqref="B2"/>
    </sheetView>
  </sheetViews>
  <sheetFormatPr defaultRowHeight="12.75" x14ac:dyDescent="0.2"/>
  <cols>
    <col min="2" max="3" width="28.5703125" customWidth="1"/>
    <col min="4" max="4" width="10.28515625" customWidth="1"/>
    <col min="5" max="5" width="5.85546875" customWidth="1"/>
    <col min="6" max="6" width="6.28515625" customWidth="1"/>
  </cols>
  <sheetData>
    <row r="1" spans="1:7" ht="13.5" thickBot="1" x14ac:dyDescent="0.25">
      <c r="A1" s="63" t="s">
        <v>1</v>
      </c>
      <c r="B1" s="63" t="s">
        <v>2</v>
      </c>
      <c r="C1" s="63" t="s">
        <v>110</v>
      </c>
      <c r="D1" s="63" t="s">
        <v>8</v>
      </c>
    </row>
    <row r="2" spans="1:7" ht="13.5" thickBot="1" x14ac:dyDescent="0.25">
      <c r="A2" s="20" t="s">
        <v>12</v>
      </c>
      <c r="B2" s="45" t="s">
        <v>320</v>
      </c>
      <c r="C2" s="27" t="str">
        <f>CONCATENATE(A2," ",B2)</f>
        <v>01 Desc 1</v>
      </c>
      <c r="D2" s="46">
        <v>0</v>
      </c>
    </row>
    <row r="3" spans="1:7" ht="13.5" thickBot="1" x14ac:dyDescent="0.25">
      <c r="A3" s="20" t="s">
        <v>13</v>
      </c>
      <c r="B3" s="45" t="s">
        <v>321</v>
      </c>
      <c r="C3" s="27" t="str">
        <f t="shared" ref="C3:C21" si="0">CONCATENATE(A3," ",B3)</f>
        <v>02 Desc 2</v>
      </c>
      <c r="D3" s="46">
        <v>0</v>
      </c>
    </row>
    <row r="4" spans="1:7" ht="13.5" thickBot="1" x14ac:dyDescent="0.25">
      <c r="A4" s="20" t="s">
        <v>14</v>
      </c>
      <c r="B4" s="45" t="s">
        <v>322</v>
      </c>
      <c r="C4" s="27" t="str">
        <f t="shared" si="0"/>
        <v>03 Desc 3</v>
      </c>
      <c r="D4" s="46">
        <v>0</v>
      </c>
      <c r="F4" s="42"/>
      <c r="G4" s="47" t="s">
        <v>138</v>
      </c>
    </row>
    <row r="5" spans="1:7" ht="13.5" thickBot="1" x14ac:dyDescent="0.25">
      <c r="A5" s="20" t="s">
        <v>15</v>
      </c>
      <c r="B5" s="45" t="s">
        <v>323</v>
      </c>
      <c r="C5" s="27" t="str">
        <f t="shared" si="0"/>
        <v>04 Desc 4</v>
      </c>
      <c r="D5" s="46">
        <v>0</v>
      </c>
    </row>
    <row r="6" spans="1:7" ht="13.5" thickBot="1" x14ac:dyDescent="0.25">
      <c r="A6" s="20" t="s">
        <v>16</v>
      </c>
      <c r="B6" s="45" t="s">
        <v>324</v>
      </c>
      <c r="C6" s="27" t="str">
        <f t="shared" si="0"/>
        <v>05 Desc 5</v>
      </c>
      <c r="D6" s="46">
        <v>0</v>
      </c>
    </row>
    <row r="7" spans="1:7" ht="13.5" thickBot="1" x14ac:dyDescent="0.25">
      <c r="A7" s="20" t="s">
        <v>17</v>
      </c>
      <c r="B7" s="45" t="s">
        <v>325</v>
      </c>
      <c r="C7" s="27" t="str">
        <f t="shared" si="0"/>
        <v>06 Desc 6</v>
      </c>
      <c r="D7" s="46">
        <v>0</v>
      </c>
    </row>
    <row r="8" spans="1:7" ht="13.5" thickBot="1" x14ac:dyDescent="0.25">
      <c r="A8" s="20" t="s">
        <v>18</v>
      </c>
      <c r="B8" s="45" t="s">
        <v>326</v>
      </c>
      <c r="C8" s="27" t="str">
        <f t="shared" si="0"/>
        <v>07 Desc 7</v>
      </c>
      <c r="D8" s="46">
        <v>0</v>
      </c>
    </row>
    <row r="9" spans="1:7" ht="13.5" thickBot="1" x14ac:dyDescent="0.25">
      <c r="A9" s="20" t="s">
        <v>19</v>
      </c>
      <c r="B9" s="45" t="s">
        <v>327</v>
      </c>
      <c r="C9" s="27" t="str">
        <f t="shared" si="0"/>
        <v>08 Desc 8</v>
      </c>
      <c r="D9" s="46">
        <v>0</v>
      </c>
    </row>
    <row r="10" spans="1:7" ht="13.5" thickBot="1" x14ac:dyDescent="0.25">
      <c r="A10" s="20" t="s">
        <v>20</v>
      </c>
      <c r="B10" s="45" t="s">
        <v>3</v>
      </c>
      <c r="C10" s="27" t="str">
        <f t="shared" si="0"/>
        <v>09 Desc 9</v>
      </c>
      <c r="D10" s="46">
        <v>0</v>
      </c>
    </row>
    <row r="11" spans="1:7" ht="13.5" thickBot="1" x14ac:dyDescent="0.25">
      <c r="A11" s="20" t="s">
        <v>21</v>
      </c>
      <c r="B11" s="45" t="s">
        <v>4</v>
      </c>
      <c r="C11" s="27" t="str">
        <f t="shared" si="0"/>
        <v>10 Desc 10</v>
      </c>
      <c r="D11" s="46">
        <v>0</v>
      </c>
    </row>
    <row r="12" spans="1:7" ht="13.5" thickBot="1" x14ac:dyDescent="0.25">
      <c r="A12" s="20" t="s">
        <v>22</v>
      </c>
      <c r="B12" s="45" t="s">
        <v>115</v>
      </c>
      <c r="C12" s="27" t="str">
        <f t="shared" si="0"/>
        <v>11 Desc 11</v>
      </c>
      <c r="D12" s="46">
        <v>0</v>
      </c>
    </row>
    <row r="13" spans="1:7" ht="13.5" thickBot="1" x14ac:dyDescent="0.25">
      <c r="A13" s="20" t="s">
        <v>23</v>
      </c>
      <c r="B13" s="45" t="s">
        <v>116</v>
      </c>
      <c r="C13" s="27" t="str">
        <f t="shared" si="0"/>
        <v>12 Desc 12</v>
      </c>
      <c r="D13" s="46">
        <v>0</v>
      </c>
    </row>
    <row r="14" spans="1:7" ht="13.5" thickBot="1" x14ac:dyDescent="0.25">
      <c r="A14" s="20" t="s">
        <v>24</v>
      </c>
      <c r="B14" s="45" t="s">
        <v>117</v>
      </c>
      <c r="C14" s="27" t="str">
        <f t="shared" si="0"/>
        <v>13 Desc 13</v>
      </c>
      <c r="D14" s="46">
        <v>0</v>
      </c>
    </row>
    <row r="15" spans="1:7" ht="13.5" thickBot="1" x14ac:dyDescent="0.25">
      <c r="A15" s="20" t="s">
        <v>25</v>
      </c>
      <c r="B15" s="45" t="s">
        <v>118</v>
      </c>
      <c r="C15" s="27" t="str">
        <f t="shared" si="0"/>
        <v>14 Desc 14</v>
      </c>
      <c r="D15" s="46">
        <v>0</v>
      </c>
    </row>
    <row r="16" spans="1:7" ht="13.5" thickBot="1" x14ac:dyDescent="0.25">
      <c r="A16" s="20" t="s">
        <v>26</v>
      </c>
      <c r="B16" s="45" t="s">
        <v>119</v>
      </c>
      <c r="C16" s="27" t="str">
        <f t="shared" si="0"/>
        <v>15 Desc 15</v>
      </c>
      <c r="D16" s="46">
        <v>0</v>
      </c>
    </row>
    <row r="17" spans="1:4" ht="13.5" thickBot="1" x14ac:dyDescent="0.25">
      <c r="A17" s="20" t="s">
        <v>27</v>
      </c>
      <c r="B17" s="45" t="s">
        <v>120</v>
      </c>
      <c r="C17" s="27" t="str">
        <f t="shared" si="0"/>
        <v>16 Desc 16</v>
      </c>
      <c r="D17" s="46">
        <v>0</v>
      </c>
    </row>
    <row r="18" spans="1:4" ht="13.5" thickBot="1" x14ac:dyDescent="0.25">
      <c r="A18" s="20" t="s">
        <v>28</v>
      </c>
      <c r="B18" s="45" t="s">
        <v>121</v>
      </c>
      <c r="C18" s="27" t="str">
        <f t="shared" si="0"/>
        <v>17 Desc 17</v>
      </c>
      <c r="D18" s="46">
        <v>0</v>
      </c>
    </row>
    <row r="19" spans="1:4" ht="13.5" thickBot="1" x14ac:dyDescent="0.25">
      <c r="A19" s="20" t="s">
        <v>29</v>
      </c>
      <c r="B19" s="45" t="s">
        <v>122</v>
      </c>
      <c r="C19" s="27" t="str">
        <f t="shared" si="0"/>
        <v>18 Desc 18</v>
      </c>
      <c r="D19" s="46">
        <v>0</v>
      </c>
    </row>
    <row r="20" spans="1:4" ht="13.5" thickBot="1" x14ac:dyDescent="0.25">
      <c r="A20" s="20" t="s">
        <v>30</v>
      </c>
      <c r="B20" s="45" t="s">
        <v>123</v>
      </c>
      <c r="C20" s="27" t="str">
        <f t="shared" si="0"/>
        <v>19 Desc 19</v>
      </c>
      <c r="D20" s="46">
        <v>0</v>
      </c>
    </row>
    <row r="21" spans="1:4" ht="13.5" thickBot="1" x14ac:dyDescent="0.25">
      <c r="A21" s="20" t="s">
        <v>31</v>
      </c>
      <c r="B21" s="45" t="s">
        <v>113</v>
      </c>
      <c r="C21" s="27" t="str">
        <f t="shared" si="0"/>
        <v>20 ALL DEPTS</v>
      </c>
    </row>
  </sheetData>
  <sheetProtection password="DEF5" sheet="1" objects="1" scenarios="1"/>
  <phoneticPr fontId="2" type="noConversion"/>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0"/>
  </sheetPr>
  <dimension ref="A1:L52"/>
  <sheetViews>
    <sheetView workbookViewId="0">
      <selection activeCell="B2" sqref="B2"/>
    </sheetView>
  </sheetViews>
  <sheetFormatPr defaultRowHeight="12.75" x14ac:dyDescent="0.2"/>
  <cols>
    <col min="2" max="2" width="14.7109375" customWidth="1"/>
    <col min="3" max="3" width="8.28515625" customWidth="1"/>
    <col min="4" max="4" width="15.28515625" customWidth="1"/>
    <col min="6" max="6" width="24" customWidth="1"/>
    <col min="9" max="9" width="3.7109375" hidden="1" customWidth="1"/>
    <col min="10" max="10" width="3.42578125" customWidth="1"/>
  </cols>
  <sheetData>
    <row r="1" spans="1:12" ht="13.5" thickBot="1" x14ac:dyDescent="0.25">
      <c r="A1" s="63" t="s">
        <v>5</v>
      </c>
      <c r="B1" s="63" t="s">
        <v>2</v>
      </c>
      <c r="C1" s="63" t="s">
        <v>293</v>
      </c>
      <c r="D1" s="63" t="s">
        <v>1</v>
      </c>
      <c r="E1" s="63" t="s">
        <v>6</v>
      </c>
      <c r="F1" s="63" t="s">
        <v>110</v>
      </c>
      <c r="G1" s="63" t="s">
        <v>7</v>
      </c>
      <c r="H1" s="63" t="s">
        <v>124</v>
      </c>
      <c r="I1" s="1" t="s">
        <v>292</v>
      </c>
    </row>
    <row r="2" spans="1:12" x14ac:dyDescent="0.2">
      <c r="A2" s="35" t="s">
        <v>12</v>
      </c>
      <c r="B2" s="41"/>
      <c r="C2" s="43"/>
      <c r="D2" s="41"/>
      <c r="E2" s="43"/>
      <c r="F2" s="36" t="str">
        <f>CONCATENATE(A2,"   ",C2," ",B2," ",E2)</f>
        <v xml:space="preserve">01     </v>
      </c>
      <c r="G2" s="41">
        <v>0</v>
      </c>
      <c r="H2" s="44" t="e">
        <f>LOOKUP(D2,DEPT,DEPARTMENTS!$D$2:$D$21)*G2</f>
        <v>#N/A</v>
      </c>
      <c r="I2" s="1" t="s">
        <v>9</v>
      </c>
    </row>
    <row r="3" spans="1:12" x14ac:dyDescent="0.2">
      <c r="A3" s="35" t="s">
        <v>13</v>
      </c>
      <c r="B3" s="41"/>
      <c r="C3" s="43"/>
      <c r="D3" s="41"/>
      <c r="E3" s="43"/>
      <c r="F3" s="36" t="str">
        <f t="shared" ref="F3:F50" si="0">CONCATENATE(A3,"   ",C3," ",B3," ",E3)</f>
        <v xml:space="preserve">02     </v>
      </c>
      <c r="G3" s="41">
        <v>0</v>
      </c>
      <c r="H3" s="44" t="e">
        <f>LOOKUP(D3,DEPT,DEPARTMENTS!$D$2:$D$21)*G3</f>
        <v>#N/A</v>
      </c>
      <c r="I3" s="1" t="s">
        <v>10</v>
      </c>
    </row>
    <row r="4" spans="1:12" x14ac:dyDescent="0.2">
      <c r="A4" s="35" t="s">
        <v>14</v>
      </c>
      <c r="B4" s="41"/>
      <c r="C4" s="43"/>
      <c r="D4" s="41"/>
      <c r="E4" s="43"/>
      <c r="F4" s="36" t="str">
        <f t="shared" si="0"/>
        <v xml:space="preserve">03     </v>
      </c>
      <c r="G4" s="41">
        <v>0</v>
      </c>
      <c r="H4" s="44" t="e">
        <f>LOOKUP(D4,DEPT,DEPARTMENTS!$D$2:$D$21)*G4</f>
        <v>#N/A</v>
      </c>
      <c r="I4" s="1" t="s">
        <v>11</v>
      </c>
      <c r="K4" s="42"/>
      <c r="L4" s="47" t="s">
        <v>138</v>
      </c>
    </row>
    <row r="5" spans="1:12" x14ac:dyDescent="0.2">
      <c r="A5" s="35" t="s">
        <v>15</v>
      </c>
      <c r="B5" s="41"/>
      <c r="C5" s="43"/>
      <c r="D5" s="41"/>
      <c r="E5" s="43"/>
      <c r="F5" s="36" t="str">
        <f t="shared" si="0"/>
        <v xml:space="preserve">04     </v>
      </c>
      <c r="G5" s="41">
        <v>0</v>
      </c>
      <c r="H5" s="44" t="e">
        <f>LOOKUP(D5,DEPT,DEPARTMENTS!$D$2:$D$21)*G5</f>
        <v>#N/A</v>
      </c>
    </row>
    <row r="6" spans="1:12" x14ac:dyDescent="0.2">
      <c r="A6" s="35" t="s">
        <v>16</v>
      </c>
      <c r="B6" s="41"/>
      <c r="C6" s="43"/>
      <c r="D6" s="41"/>
      <c r="E6" s="43"/>
      <c r="F6" s="36" t="str">
        <f t="shared" si="0"/>
        <v xml:space="preserve">05     </v>
      </c>
      <c r="G6" s="41">
        <v>0</v>
      </c>
      <c r="H6" s="44" t="e">
        <f>LOOKUP(D6,DEPT,DEPARTMENTS!$D$2:$D$21)*G6</f>
        <v>#N/A</v>
      </c>
    </row>
    <row r="7" spans="1:12" x14ac:dyDescent="0.2">
      <c r="A7" s="35" t="s">
        <v>17</v>
      </c>
      <c r="B7" s="41"/>
      <c r="C7" s="43"/>
      <c r="D7" s="41"/>
      <c r="E7" s="43"/>
      <c r="F7" s="36" t="str">
        <f t="shared" si="0"/>
        <v xml:space="preserve">06     </v>
      </c>
      <c r="G7" s="41">
        <v>0</v>
      </c>
      <c r="H7" s="44" t="e">
        <f>LOOKUP(D7,DEPT,DEPARTMENTS!$D$2:$D$21)*G7</f>
        <v>#N/A</v>
      </c>
    </row>
    <row r="8" spans="1:12" x14ac:dyDescent="0.2">
      <c r="A8" s="35" t="s">
        <v>18</v>
      </c>
      <c r="B8" s="41"/>
      <c r="C8" s="43"/>
      <c r="D8" s="41"/>
      <c r="E8" s="43"/>
      <c r="F8" s="36" t="str">
        <f t="shared" si="0"/>
        <v xml:space="preserve">07     </v>
      </c>
      <c r="G8" s="41">
        <v>0</v>
      </c>
      <c r="H8" s="44" t="e">
        <f>LOOKUP(D8,DEPT,DEPARTMENTS!$D$2:$D$21)*G8</f>
        <v>#N/A</v>
      </c>
    </row>
    <row r="9" spans="1:12" x14ac:dyDescent="0.2">
      <c r="A9" s="35" t="s">
        <v>19</v>
      </c>
      <c r="B9" s="41"/>
      <c r="C9" s="43"/>
      <c r="D9" s="41"/>
      <c r="E9" s="43"/>
      <c r="F9" s="36" t="str">
        <f t="shared" si="0"/>
        <v xml:space="preserve">08     </v>
      </c>
      <c r="G9" s="41">
        <v>0</v>
      </c>
      <c r="H9" s="44" t="e">
        <f>LOOKUP(D9,DEPT,DEPARTMENTS!$D$2:$D$21)*G9</f>
        <v>#N/A</v>
      </c>
    </row>
    <row r="10" spans="1:12" x14ac:dyDescent="0.2">
      <c r="A10" s="35" t="s">
        <v>20</v>
      </c>
      <c r="B10" s="41"/>
      <c r="C10" s="43"/>
      <c r="D10" s="41"/>
      <c r="E10" s="43"/>
      <c r="F10" s="36" t="str">
        <f t="shared" si="0"/>
        <v xml:space="preserve">09     </v>
      </c>
      <c r="G10" s="41">
        <v>0</v>
      </c>
      <c r="H10" s="44" t="e">
        <f>LOOKUP(D10,DEPT,DEPARTMENTS!$D$2:$D$21)*G10</f>
        <v>#N/A</v>
      </c>
    </row>
    <row r="11" spans="1:12" x14ac:dyDescent="0.2">
      <c r="A11" s="35" t="s">
        <v>21</v>
      </c>
      <c r="B11" s="41"/>
      <c r="C11" s="43"/>
      <c r="D11" s="41"/>
      <c r="E11" s="43"/>
      <c r="F11" s="36" t="str">
        <f t="shared" si="0"/>
        <v xml:space="preserve">10     </v>
      </c>
      <c r="G11" s="41">
        <v>0</v>
      </c>
      <c r="H11" s="44" t="e">
        <f>LOOKUP(D11,DEPT,DEPARTMENTS!$D$2:$D$21)*G11</f>
        <v>#N/A</v>
      </c>
    </row>
    <row r="12" spans="1:12" x14ac:dyDescent="0.2">
      <c r="A12" s="35" t="s">
        <v>22</v>
      </c>
      <c r="B12" s="41"/>
      <c r="C12" s="43"/>
      <c r="D12" s="41"/>
      <c r="E12" s="43"/>
      <c r="F12" s="36" t="str">
        <f t="shared" si="0"/>
        <v xml:space="preserve">11     </v>
      </c>
      <c r="G12" s="41">
        <v>0</v>
      </c>
      <c r="H12" s="44" t="e">
        <f>LOOKUP(D12,DEPT,DEPARTMENTS!$D$2:$D$21)*G12</f>
        <v>#N/A</v>
      </c>
    </row>
    <row r="13" spans="1:12" x14ac:dyDescent="0.2">
      <c r="A13" s="35" t="s">
        <v>23</v>
      </c>
      <c r="B13" s="41"/>
      <c r="C13" s="43"/>
      <c r="D13" s="41"/>
      <c r="E13" s="43"/>
      <c r="F13" s="36" t="str">
        <f t="shared" si="0"/>
        <v xml:space="preserve">12     </v>
      </c>
      <c r="G13" s="41">
        <v>0</v>
      </c>
      <c r="H13" s="44" t="e">
        <f>LOOKUP(D13,DEPT,DEPARTMENTS!$D$2:$D$21)*G13</f>
        <v>#N/A</v>
      </c>
    </row>
    <row r="14" spans="1:12" x14ac:dyDescent="0.2">
      <c r="A14" s="35" t="s">
        <v>24</v>
      </c>
      <c r="B14" s="41"/>
      <c r="C14" s="43"/>
      <c r="D14" s="41"/>
      <c r="E14" s="43"/>
      <c r="F14" s="36" t="str">
        <f t="shared" si="0"/>
        <v xml:space="preserve">13     </v>
      </c>
      <c r="G14" s="41">
        <v>0</v>
      </c>
      <c r="H14" s="44" t="e">
        <f>LOOKUP(D14,DEPT,DEPARTMENTS!$D$2:$D$21)*G14</f>
        <v>#N/A</v>
      </c>
    </row>
    <row r="15" spans="1:12" x14ac:dyDescent="0.2">
      <c r="A15" s="35" t="s">
        <v>25</v>
      </c>
      <c r="B15" s="41"/>
      <c r="C15" s="43"/>
      <c r="D15" s="41"/>
      <c r="E15" s="43"/>
      <c r="F15" s="36" t="str">
        <f t="shared" si="0"/>
        <v xml:space="preserve">14     </v>
      </c>
      <c r="G15" s="41">
        <v>0</v>
      </c>
      <c r="H15" s="44" t="e">
        <f>LOOKUP(D15,DEPT,DEPARTMENTS!$D$2:$D$21)*G15</f>
        <v>#N/A</v>
      </c>
    </row>
    <row r="16" spans="1:12" x14ac:dyDescent="0.2">
      <c r="A16" s="35" t="s">
        <v>26</v>
      </c>
      <c r="B16" s="41"/>
      <c r="C16" s="43"/>
      <c r="D16" s="41"/>
      <c r="E16" s="43"/>
      <c r="F16" s="36" t="str">
        <f t="shared" si="0"/>
        <v xml:space="preserve">15     </v>
      </c>
      <c r="G16" s="41">
        <v>0</v>
      </c>
      <c r="H16" s="44" t="e">
        <f>LOOKUP(D16,DEPT,DEPARTMENTS!$D$2:$D$21)*G16</f>
        <v>#N/A</v>
      </c>
    </row>
    <row r="17" spans="1:8" x14ac:dyDescent="0.2">
      <c r="A17" s="35" t="s">
        <v>27</v>
      </c>
      <c r="B17" s="41"/>
      <c r="C17" s="43"/>
      <c r="D17" s="41"/>
      <c r="E17" s="43"/>
      <c r="F17" s="36" t="str">
        <f t="shared" si="0"/>
        <v xml:space="preserve">16     </v>
      </c>
      <c r="G17" s="41">
        <v>0</v>
      </c>
      <c r="H17" s="44" t="e">
        <f>LOOKUP(D17,DEPT,DEPARTMENTS!$D$2:$D$21)*G17</f>
        <v>#N/A</v>
      </c>
    </row>
    <row r="18" spans="1:8" x14ac:dyDescent="0.2">
      <c r="A18" s="35" t="s">
        <v>28</v>
      </c>
      <c r="B18" s="41"/>
      <c r="C18" s="43"/>
      <c r="D18" s="41"/>
      <c r="E18" s="43"/>
      <c r="F18" s="36" t="str">
        <f t="shared" si="0"/>
        <v xml:space="preserve">17     </v>
      </c>
      <c r="G18" s="41">
        <v>0</v>
      </c>
      <c r="H18" s="44" t="e">
        <f>LOOKUP(D18,DEPT,DEPARTMENTS!$D$2:$D$21)*G18</f>
        <v>#N/A</v>
      </c>
    </row>
    <row r="19" spans="1:8" x14ac:dyDescent="0.2">
      <c r="A19" s="35" t="s">
        <v>29</v>
      </c>
      <c r="B19" s="41"/>
      <c r="C19" s="43"/>
      <c r="D19" s="41"/>
      <c r="E19" s="43"/>
      <c r="F19" s="36" t="str">
        <f t="shared" si="0"/>
        <v xml:space="preserve">18     </v>
      </c>
      <c r="G19" s="41">
        <v>0</v>
      </c>
      <c r="H19" s="44" t="e">
        <f>LOOKUP(D19,DEPT,DEPARTMENTS!$D$2:$D$21)*G19</f>
        <v>#N/A</v>
      </c>
    </row>
    <row r="20" spans="1:8" x14ac:dyDescent="0.2">
      <c r="A20" s="35" t="s">
        <v>30</v>
      </c>
      <c r="B20" s="41"/>
      <c r="C20" s="43"/>
      <c r="D20" s="41"/>
      <c r="E20" s="43"/>
      <c r="F20" s="36" t="str">
        <f t="shared" si="0"/>
        <v xml:space="preserve">19     </v>
      </c>
      <c r="G20" s="41">
        <v>0</v>
      </c>
      <c r="H20" s="44" t="e">
        <f>LOOKUP(D20,DEPT,DEPARTMENTS!$D$2:$D$21)*G20</f>
        <v>#N/A</v>
      </c>
    </row>
    <row r="21" spans="1:8" x14ac:dyDescent="0.2">
      <c r="A21" s="35" t="s">
        <v>31</v>
      </c>
      <c r="B21" s="41"/>
      <c r="C21" s="43"/>
      <c r="D21" s="41"/>
      <c r="E21" s="43"/>
      <c r="F21" s="36" t="str">
        <f t="shared" si="0"/>
        <v xml:space="preserve">20     </v>
      </c>
      <c r="G21" s="41">
        <v>0</v>
      </c>
      <c r="H21" s="44" t="e">
        <f>LOOKUP(D21,DEPT,DEPARTMENTS!$D$2:$D$21)*G21</f>
        <v>#N/A</v>
      </c>
    </row>
    <row r="22" spans="1:8" x14ac:dyDescent="0.2">
      <c r="A22" s="35" t="s">
        <v>32</v>
      </c>
      <c r="B22" s="41"/>
      <c r="C22" s="43"/>
      <c r="D22" s="41"/>
      <c r="E22" s="43"/>
      <c r="F22" s="36" t="str">
        <f t="shared" si="0"/>
        <v xml:space="preserve">21     </v>
      </c>
      <c r="G22" s="41">
        <v>0</v>
      </c>
      <c r="H22" s="44" t="e">
        <f>LOOKUP(D22,DEPT,DEPARTMENTS!$D$2:$D$21)*G22</f>
        <v>#N/A</v>
      </c>
    </row>
    <row r="23" spans="1:8" x14ac:dyDescent="0.2">
      <c r="A23" s="35" t="s">
        <v>33</v>
      </c>
      <c r="B23" s="41"/>
      <c r="C23" s="43"/>
      <c r="D23" s="41"/>
      <c r="E23" s="43"/>
      <c r="F23" s="36" t="str">
        <f t="shared" si="0"/>
        <v xml:space="preserve">22     </v>
      </c>
      <c r="G23" s="41">
        <v>0</v>
      </c>
      <c r="H23" s="44" t="e">
        <f>LOOKUP(D23,DEPT,DEPARTMENTS!$D$2:$D$21)*G23</f>
        <v>#N/A</v>
      </c>
    </row>
    <row r="24" spans="1:8" x14ac:dyDescent="0.2">
      <c r="A24" s="35" t="s">
        <v>34</v>
      </c>
      <c r="B24" s="41"/>
      <c r="C24" s="43"/>
      <c r="D24" s="41"/>
      <c r="E24" s="43"/>
      <c r="F24" s="36" t="str">
        <f t="shared" si="0"/>
        <v xml:space="preserve">23     </v>
      </c>
      <c r="G24" s="41">
        <v>0</v>
      </c>
      <c r="H24" s="44" t="e">
        <f>LOOKUP(D24,DEPT,DEPARTMENTS!$D$2:$D$21)*G24</f>
        <v>#N/A</v>
      </c>
    </row>
    <row r="25" spans="1:8" x14ac:dyDescent="0.2">
      <c r="A25" s="35" t="s">
        <v>35</v>
      </c>
      <c r="B25" s="41"/>
      <c r="C25" s="43"/>
      <c r="D25" s="41"/>
      <c r="E25" s="43"/>
      <c r="F25" s="36" t="str">
        <f t="shared" si="0"/>
        <v xml:space="preserve">24     </v>
      </c>
      <c r="G25" s="41">
        <v>0</v>
      </c>
      <c r="H25" s="44" t="e">
        <f>LOOKUP(D25,DEPT,DEPARTMENTS!$D$2:$D$21)*G25</f>
        <v>#N/A</v>
      </c>
    </row>
    <row r="26" spans="1:8" x14ac:dyDescent="0.2">
      <c r="A26" s="35" t="s">
        <v>36</v>
      </c>
      <c r="B26" s="41"/>
      <c r="C26" s="43"/>
      <c r="D26" s="41"/>
      <c r="E26" s="43"/>
      <c r="F26" s="36" t="str">
        <f t="shared" si="0"/>
        <v xml:space="preserve">25     </v>
      </c>
      <c r="G26" s="41">
        <v>0</v>
      </c>
      <c r="H26" s="44" t="e">
        <f>LOOKUP(D26,DEPT,DEPARTMENTS!$D$2:$D$21)*G26</f>
        <v>#N/A</v>
      </c>
    </row>
    <row r="27" spans="1:8" x14ac:dyDescent="0.2">
      <c r="A27" s="35" t="s">
        <v>37</v>
      </c>
      <c r="B27" s="41"/>
      <c r="C27" s="43"/>
      <c r="D27" s="41"/>
      <c r="E27" s="43"/>
      <c r="F27" s="36" t="str">
        <f t="shared" si="0"/>
        <v xml:space="preserve">26     </v>
      </c>
      <c r="G27" s="41">
        <v>0</v>
      </c>
      <c r="H27" s="44" t="e">
        <f>LOOKUP(D27,DEPT,DEPARTMENTS!$D$2:$D$21)*G27</f>
        <v>#N/A</v>
      </c>
    </row>
    <row r="28" spans="1:8" x14ac:dyDescent="0.2">
      <c r="A28" s="35" t="s">
        <v>38</v>
      </c>
      <c r="B28" s="41"/>
      <c r="C28" s="43"/>
      <c r="D28" s="41"/>
      <c r="E28" s="43"/>
      <c r="F28" s="36" t="str">
        <f t="shared" si="0"/>
        <v xml:space="preserve">27     </v>
      </c>
      <c r="G28" s="41">
        <v>0</v>
      </c>
      <c r="H28" s="44" t="e">
        <f>LOOKUP(D28,DEPT,DEPARTMENTS!$D$2:$D$21)*G28</f>
        <v>#N/A</v>
      </c>
    </row>
    <row r="29" spans="1:8" x14ac:dyDescent="0.2">
      <c r="A29" s="35" t="s">
        <v>39</v>
      </c>
      <c r="B29" s="41"/>
      <c r="C29" s="43"/>
      <c r="D29" s="41"/>
      <c r="E29" s="43"/>
      <c r="F29" s="36" t="str">
        <f t="shared" si="0"/>
        <v xml:space="preserve">28     </v>
      </c>
      <c r="G29" s="41">
        <v>0</v>
      </c>
      <c r="H29" s="44" t="e">
        <f>LOOKUP(D29,DEPT,DEPARTMENTS!$D$2:$D$21)*G29</f>
        <v>#N/A</v>
      </c>
    </row>
    <row r="30" spans="1:8" x14ac:dyDescent="0.2">
      <c r="A30" s="35" t="s">
        <v>40</v>
      </c>
      <c r="B30" s="41"/>
      <c r="C30" s="43"/>
      <c r="D30" s="41"/>
      <c r="E30" s="43"/>
      <c r="F30" s="36" t="str">
        <f t="shared" si="0"/>
        <v xml:space="preserve">29     </v>
      </c>
      <c r="G30" s="41">
        <v>0</v>
      </c>
      <c r="H30" s="44" t="e">
        <f>LOOKUP(D30,DEPT,DEPARTMENTS!$D$2:$D$21)*G30</f>
        <v>#N/A</v>
      </c>
    </row>
    <row r="31" spans="1:8" x14ac:dyDescent="0.2">
      <c r="A31" s="35" t="s">
        <v>41</v>
      </c>
      <c r="B31" s="41"/>
      <c r="C31" s="43"/>
      <c r="D31" s="41"/>
      <c r="E31" s="43"/>
      <c r="F31" s="36" t="str">
        <f t="shared" si="0"/>
        <v xml:space="preserve">30     </v>
      </c>
      <c r="G31" s="41">
        <v>0</v>
      </c>
      <c r="H31" s="44" t="e">
        <f>LOOKUP(D31,DEPT,DEPARTMENTS!$D$2:$D$21)*G31</f>
        <v>#N/A</v>
      </c>
    </row>
    <row r="32" spans="1:8" x14ac:dyDescent="0.2">
      <c r="A32" s="35" t="s">
        <v>42</v>
      </c>
      <c r="B32" s="41"/>
      <c r="C32" s="43"/>
      <c r="D32" s="41"/>
      <c r="E32" s="43"/>
      <c r="F32" s="36" t="str">
        <f t="shared" si="0"/>
        <v xml:space="preserve">31     </v>
      </c>
      <c r="G32" s="41">
        <v>0</v>
      </c>
      <c r="H32" s="44" t="e">
        <f>LOOKUP(D32,DEPT,DEPARTMENTS!$D$2:$D$21)*G32</f>
        <v>#N/A</v>
      </c>
    </row>
    <row r="33" spans="1:8" x14ac:dyDescent="0.2">
      <c r="A33" s="35" t="s">
        <v>43</v>
      </c>
      <c r="B33" s="41"/>
      <c r="C33" s="43"/>
      <c r="D33" s="41"/>
      <c r="E33" s="43"/>
      <c r="F33" s="36" t="str">
        <f t="shared" si="0"/>
        <v xml:space="preserve">32     </v>
      </c>
      <c r="G33" s="41">
        <v>0</v>
      </c>
      <c r="H33" s="44" t="e">
        <f>LOOKUP(D33,DEPT,DEPARTMENTS!$D$2:$D$21)*G33</f>
        <v>#N/A</v>
      </c>
    </row>
    <row r="34" spans="1:8" x14ac:dyDescent="0.2">
      <c r="A34" s="35" t="s">
        <v>44</v>
      </c>
      <c r="B34" s="41"/>
      <c r="C34" s="43"/>
      <c r="D34" s="41"/>
      <c r="E34" s="43"/>
      <c r="F34" s="36" t="str">
        <f t="shared" si="0"/>
        <v xml:space="preserve">33     </v>
      </c>
      <c r="G34" s="41">
        <v>0</v>
      </c>
      <c r="H34" s="44" t="e">
        <f>LOOKUP(D34,DEPT,DEPARTMENTS!$D$2:$D$21)*G34</f>
        <v>#N/A</v>
      </c>
    </row>
    <row r="35" spans="1:8" x14ac:dyDescent="0.2">
      <c r="A35" s="35" t="s">
        <v>45</v>
      </c>
      <c r="B35" s="41"/>
      <c r="C35" s="43"/>
      <c r="D35" s="41"/>
      <c r="E35" s="43"/>
      <c r="F35" s="36" t="str">
        <f t="shared" si="0"/>
        <v xml:space="preserve">34     </v>
      </c>
      <c r="G35" s="41">
        <v>0</v>
      </c>
      <c r="H35" s="44" t="e">
        <f>LOOKUP(D35,DEPT,DEPARTMENTS!$D$2:$D$21)*G35</f>
        <v>#N/A</v>
      </c>
    </row>
    <row r="36" spans="1:8" x14ac:dyDescent="0.2">
      <c r="A36" s="35" t="s">
        <v>46</v>
      </c>
      <c r="B36" s="41"/>
      <c r="C36" s="43"/>
      <c r="D36" s="41"/>
      <c r="E36" s="43"/>
      <c r="F36" s="36" t="str">
        <f t="shared" si="0"/>
        <v xml:space="preserve">35     </v>
      </c>
      <c r="G36" s="41">
        <v>0</v>
      </c>
      <c r="H36" s="44" t="e">
        <f>LOOKUP(D36,DEPT,DEPARTMENTS!$D$2:$D$21)*G36</f>
        <v>#N/A</v>
      </c>
    </row>
    <row r="37" spans="1:8" x14ac:dyDescent="0.2">
      <c r="A37" s="35" t="s">
        <v>47</v>
      </c>
      <c r="B37" s="41"/>
      <c r="C37" s="43"/>
      <c r="D37" s="41"/>
      <c r="E37" s="43"/>
      <c r="F37" s="36" t="str">
        <f t="shared" si="0"/>
        <v xml:space="preserve">36     </v>
      </c>
      <c r="G37" s="41">
        <v>0</v>
      </c>
      <c r="H37" s="44" t="e">
        <f>LOOKUP(D37,DEPT,DEPARTMENTS!$D$2:$D$21)*G37</f>
        <v>#N/A</v>
      </c>
    </row>
    <row r="38" spans="1:8" x14ac:dyDescent="0.2">
      <c r="A38" s="35" t="s">
        <v>48</v>
      </c>
      <c r="B38" s="41"/>
      <c r="C38" s="43"/>
      <c r="D38" s="41"/>
      <c r="E38" s="43"/>
      <c r="F38" s="36" t="str">
        <f t="shared" si="0"/>
        <v xml:space="preserve">37     </v>
      </c>
      <c r="G38" s="41">
        <v>0</v>
      </c>
      <c r="H38" s="44" t="e">
        <f>LOOKUP(D38,DEPT,DEPARTMENTS!$D$2:$D$21)*G38</f>
        <v>#N/A</v>
      </c>
    </row>
    <row r="39" spans="1:8" x14ac:dyDescent="0.2">
      <c r="A39" s="35" t="s">
        <v>49</v>
      </c>
      <c r="B39" s="41"/>
      <c r="C39" s="43"/>
      <c r="D39" s="41"/>
      <c r="E39" s="43"/>
      <c r="F39" s="36" t="str">
        <f t="shared" si="0"/>
        <v xml:space="preserve">38     </v>
      </c>
      <c r="G39" s="41">
        <v>0</v>
      </c>
      <c r="H39" s="44" t="e">
        <f>LOOKUP(D39,DEPT,DEPARTMENTS!$D$2:$D$21)*G39</f>
        <v>#N/A</v>
      </c>
    </row>
    <row r="40" spans="1:8" x14ac:dyDescent="0.2">
      <c r="A40" s="35" t="s">
        <v>50</v>
      </c>
      <c r="B40" s="41"/>
      <c r="C40" s="43"/>
      <c r="D40" s="41"/>
      <c r="E40" s="43"/>
      <c r="F40" s="36" t="str">
        <f t="shared" si="0"/>
        <v xml:space="preserve">39     </v>
      </c>
      <c r="G40" s="41">
        <v>0</v>
      </c>
      <c r="H40" s="44" t="e">
        <f>LOOKUP(D40,DEPT,DEPARTMENTS!$D$2:$D$21)*G40</f>
        <v>#N/A</v>
      </c>
    </row>
    <row r="41" spans="1:8" x14ac:dyDescent="0.2">
      <c r="A41" s="35" t="s">
        <v>51</v>
      </c>
      <c r="B41" s="41"/>
      <c r="C41" s="43"/>
      <c r="D41" s="41"/>
      <c r="E41" s="43"/>
      <c r="F41" s="36" t="str">
        <f t="shared" si="0"/>
        <v xml:space="preserve">40     </v>
      </c>
      <c r="G41" s="41">
        <v>0</v>
      </c>
      <c r="H41" s="44" t="e">
        <f>LOOKUP(D41,DEPT,DEPARTMENTS!$D$2:$D$21)*G41</f>
        <v>#N/A</v>
      </c>
    </row>
    <row r="42" spans="1:8" x14ac:dyDescent="0.2">
      <c r="A42" s="35" t="s">
        <v>52</v>
      </c>
      <c r="B42" s="41"/>
      <c r="C42" s="43"/>
      <c r="D42" s="41"/>
      <c r="E42" s="43"/>
      <c r="F42" s="36" t="str">
        <f t="shared" si="0"/>
        <v xml:space="preserve">41     </v>
      </c>
      <c r="G42" s="41">
        <v>0</v>
      </c>
      <c r="H42" s="44" t="e">
        <f>LOOKUP(D42,DEPT,DEPARTMENTS!$D$2:$D$21)*G42</f>
        <v>#N/A</v>
      </c>
    </row>
    <row r="43" spans="1:8" x14ac:dyDescent="0.2">
      <c r="A43" s="35" t="s">
        <v>53</v>
      </c>
      <c r="B43" s="41"/>
      <c r="C43" s="43"/>
      <c r="D43" s="41"/>
      <c r="E43" s="43"/>
      <c r="F43" s="36" t="str">
        <f t="shared" si="0"/>
        <v xml:space="preserve">42     </v>
      </c>
      <c r="G43" s="41">
        <v>0</v>
      </c>
      <c r="H43" s="44" t="e">
        <f>LOOKUP(D43,DEPT,DEPARTMENTS!$D$2:$D$21)*G43</f>
        <v>#N/A</v>
      </c>
    </row>
    <row r="44" spans="1:8" x14ac:dyDescent="0.2">
      <c r="A44" s="35" t="s">
        <v>54</v>
      </c>
      <c r="B44" s="41"/>
      <c r="C44" s="43"/>
      <c r="D44" s="41"/>
      <c r="E44" s="43"/>
      <c r="F44" s="36" t="str">
        <f t="shared" si="0"/>
        <v xml:space="preserve">43     </v>
      </c>
      <c r="G44" s="41">
        <v>0</v>
      </c>
      <c r="H44" s="44" t="e">
        <f>LOOKUP(D44,DEPT,DEPARTMENTS!$D$2:$D$21)*G44</f>
        <v>#N/A</v>
      </c>
    </row>
    <row r="45" spans="1:8" x14ac:dyDescent="0.2">
      <c r="A45" s="35" t="s">
        <v>55</v>
      </c>
      <c r="B45" s="41"/>
      <c r="C45" s="43"/>
      <c r="D45" s="41"/>
      <c r="E45" s="43"/>
      <c r="F45" s="36" t="str">
        <f t="shared" si="0"/>
        <v xml:space="preserve">44     </v>
      </c>
      <c r="G45" s="41">
        <v>0</v>
      </c>
      <c r="H45" s="44" t="e">
        <f>LOOKUP(D45,DEPT,DEPARTMENTS!$D$2:$D$21)*G45</f>
        <v>#N/A</v>
      </c>
    </row>
    <row r="46" spans="1:8" x14ac:dyDescent="0.2">
      <c r="A46" s="35" t="s">
        <v>56</v>
      </c>
      <c r="B46" s="41"/>
      <c r="C46" s="43"/>
      <c r="D46" s="41"/>
      <c r="E46" s="43"/>
      <c r="F46" s="36" t="str">
        <f t="shared" si="0"/>
        <v xml:space="preserve">45     </v>
      </c>
      <c r="G46" s="41">
        <v>0</v>
      </c>
      <c r="H46" s="44" t="e">
        <f>LOOKUP(D46,DEPT,DEPARTMENTS!$D$2:$D$21)*G46</f>
        <v>#N/A</v>
      </c>
    </row>
    <row r="47" spans="1:8" x14ac:dyDescent="0.2">
      <c r="A47" s="35" t="s">
        <v>57</v>
      </c>
      <c r="B47" s="41"/>
      <c r="C47" s="43"/>
      <c r="D47" s="41"/>
      <c r="E47" s="43"/>
      <c r="F47" s="36" t="str">
        <f t="shared" si="0"/>
        <v xml:space="preserve">46     </v>
      </c>
      <c r="G47" s="41">
        <v>0</v>
      </c>
      <c r="H47" s="44" t="e">
        <f>LOOKUP(D47,DEPT,DEPARTMENTS!$D$2:$D$21)*G47</f>
        <v>#N/A</v>
      </c>
    </row>
    <row r="48" spans="1:8" x14ac:dyDescent="0.2">
      <c r="A48" s="35" t="s">
        <v>58</v>
      </c>
      <c r="B48" s="41"/>
      <c r="C48" s="43"/>
      <c r="D48" s="41"/>
      <c r="E48" s="43"/>
      <c r="F48" s="36" t="str">
        <f t="shared" si="0"/>
        <v xml:space="preserve">47     </v>
      </c>
      <c r="G48" s="41">
        <v>0</v>
      </c>
      <c r="H48" s="44" t="e">
        <f>LOOKUP(D48,DEPT,DEPARTMENTS!$D$2:$D$21)*G48</f>
        <v>#N/A</v>
      </c>
    </row>
    <row r="49" spans="1:8" x14ac:dyDescent="0.2">
      <c r="A49" s="35" t="s">
        <v>59</v>
      </c>
      <c r="B49" s="41"/>
      <c r="C49" s="43"/>
      <c r="D49" s="41"/>
      <c r="E49" s="43"/>
      <c r="F49" s="36" t="str">
        <f t="shared" si="0"/>
        <v xml:space="preserve">48     </v>
      </c>
      <c r="G49" s="41">
        <v>0</v>
      </c>
      <c r="H49" s="44" t="e">
        <f>LOOKUP(D49,DEPT,DEPARTMENTS!$D$2:$D$21)*G49</f>
        <v>#N/A</v>
      </c>
    </row>
    <row r="50" spans="1:8" x14ac:dyDescent="0.2">
      <c r="A50" s="35" t="s">
        <v>60</v>
      </c>
      <c r="B50" s="41"/>
      <c r="C50" s="43"/>
      <c r="D50" s="41"/>
      <c r="E50" s="43"/>
      <c r="F50" s="36" t="str">
        <f t="shared" si="0"/>
        <v xml:space="preserve">49     </v>
      </c>
      <c r="G50" s="41">
        <v>0</v>
      </c>
      <c r="H50" s="44" t="e">
        <f>LOOKUP(D50,DEPT,DEPARTMENTS!$D$2:$D$21)*G50</f>
        <v>#N/A</v>
      </c>
    </row>
    <row r="51" spans="1:8" x14ac:dyDescent="0.2">
      <c r="A51" s="35" t="s">
        <v>61</v>
      </c>
      <c r="B51" s="41"/>
      <c r="C51" s="43"/>
      <c r="D51" s="41"/>
      <c r="E51" s="43"/>
      <c r="F51" s="36" t="str">
        <f>CONCATENATE(A51,"   ",C51," ",B51," ",E51)</f>
        <v xml:space="preserve">50     </v>
      </c>
      <c r="G51" s="41">
        <v>0</v>
      </c>
      <c r="H51" s="44" t="e">
        <f>LOOKUP(D51,DEPT,DEPARTMENTS!$D$2:$D$21)*G51</f>
        <v>#N/A</v>
      </c>
    </row>
    <row r="52" spans="1:8" x14ac:dyDescent="0.2">
      <c r="F52" s="65" t="s">
        <v>291</v>
      </c>
      <c r="G52">
        <v>0</v>
      </c>
      <c r="H52">
        <v>0</v>
      </c>
    </row>
  </sheetData>
  <sheetProtection password="DEF5" sheet="1" objects="1" scenarios="1"/>
  <phoneticPr fontId="2" type="noConversion"/>
  <dataValidations xWindow="269" yWindow="385" count="3">
    <dataValidation type="list" allowBlank="1" showInputMessage="1" showErrorMessage="1" promptTitle="Shift" prompt="L=Lunch_x000a_M=Mid_x000a_D=Dinner" sqref="C52" xr:uid="{00000000-0002-0000-0200-000000000000}">
      <formula1>$I$1:$I$3</formula1>
    </dataValidation>
    <dataValidation type="list" allowBlank="1" showErrorMessage="1" sqref="D2:D52" xr:uid="{00000000-0002-0000-0200-000001000000}">
      <formula1>DEPT</formula1>
    </dataValidation>
    <dataValidation type="list" allowBlank="1" showInputMessage="1" showErrorMessage="1" promptTitle="Shift" prompt="B=Brkfst_x000a_L=Lunch_x000a_M=Mid_x000a_D=Dinner" sqref="C2:C51" xr:uid="{00000000-0002-0000-0200-000002000000}">
      <formula1>$I$1:$I$4</formula1>
    </dataValidation>
  </dataValidations>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G101"/>
  <sheetViews>
    <sheetView workbookViewId="0">
      <selection activeCell="B2" sqref="B2"/>
    </sheetView>
  </sheetViews>
  <sheetFormatPr defaultRowHeight="12.75" x14ac:dyDescent="0.2"/>
  <cols>
    <col min="1" max="1" width="12.85546875" customWidth="1"/>
    <col min="2" max="2" width="20.7109375" customWidth="1"/>
    <col min="3" max="3" width="1.42578125" customWidth="1"/>
    <col min="4" max="4" width="20.42578125" customWidth="1"/>
    <col min="5" max="5" width="9" customWidth="1"/>
  </cols>
  <sheetData>
    <row r="1" spans="1:7" x14ac:dyDescent="0.2">
      <c r="A1" s="34" t="s">
        <v>62</v>
      </c>
      <c r="B1" s="38" t="s">
        <v>0</v>
      </c>
      <c r="C1" s="37"/>
      <c r="D1" s="34" t="s">
        <v>110</v>
      </c>
    </row>
    <row r="2" spans="1:7" x14ac:dyDescent="0.2">
      <c r="A2" s="35" t="s">
        <v>12</v>
      </c>
      <c r="B2" s="39" t="s">
        <v>328</v>
      </c>
      <c r="C2" s="40"/>
      <c r="D2" s="36" t="str">
        <f>CONCATENATE(TEXT(A2,"00")," ",B2)</f>
        <v>01 Empl #1</v>
      </c>
    </row>
    <row r="3" spans="1:7" x14ac:dyDescent="0.2">
      <c r="A3" s="35" t="s">
        <v>13</v>
      </c>
      <c r="B3" s="39" t="s">
        <v>329</v>
      </c>
      <c r="C3" s="40"/>
      <c r="D3" s="36" t="str">
        <f t="shared" ref="D3:D51" si="0">CONCATENATE(TEXT(A3,"00")," ",B3)</f>
        <v>02 Empl #2</v>
      </c>
      <c r="F3" s="42"/>
      <c r="G3" s="47" t="s">
        <v>138</v>
      </c>
    </row>
    <row r="4" spans="1:7" x14ac:dyDescent="0.2">
      <c r="A4" s="35" t="s">
        <v>14</v>
      </c>
      <c r="B4" s="39" t="s">
        <v>330</v>
      </c>
      <c r="C4" s="40"/>
      <c r="D4" s="36" t="str">
        <f t="shared" si="0"/>
        <v>03 Empl #3</v>
      </c>
    </row>
    <row r="5" spans="1:7" x14ac:dyDescent="0.2">
      <c r="A5" s="35" t="s">
        <v>15</v>
      </c>
      <c r="B5" s="39" t="s">
        <v>331</v>
      </c>
      <c r="C5" s="40"/>
      <c r="D5" s="36" t="str">
        <f t="shared" si="0"/>
        <v>04 Empl #4</v>
      </c>
    </row>
    <row r="6" spans="1:7" x14ac:dyDescent="0.2">
      <c r="A6" s="35" t="s">
        <v>16</v>
      </c>
      <c r="B6" s="39" t="s">
        <v>332</v>
      </c>
      <c r="C6" s="40"/>
      <c r="D6" s="36" t="str">
        <f t="shared" si="0"/>
        <v>05 Empl #5</v>
      </c>
    </row>
    <row r="7" spans="1:7" x14ac:dyDescent="0.2">
      <c r="A7" s="35" t="s">
        <v>17</v>
      </c>
      <c r="B7" s="39" t="s">
        <v>333</v>
      </c>
      <c r="C7" s="40"/>
      <c r="D7" s="36" t="str">
        <f t="shared" si="0"/>
        <v>06 Empl #6</v>
      </c>
    </row>
    <row r="8" spans="1:7" x14ac:dyDescent="0.2">
      <c r="A8" s="35" t="s">
        <v>18</v>
      </c>
      <c r="B8" s="39" t="s">
        <v>334</v>
      </c>
      <c r="C8" s="40"/>
      <c r="D8" s="36" t="str">
        <f t="shared" si="0"/>
        <v>07 Empl #7</v>
      </c>
    </row>
    <row r="9" spans="1:7" x14ac:dyDescent="0.2">
      <c r="A9" s="35" t="s">
        <v>19</v>
      </c>
      <c r="B9" s="39" t="s">
        <v>335</v>
      </c>
      <c r="C9" s="40"/>
      <c r="D9" s="36" t="str">
        <f t="shared" si="0"/>
        <v>08 Empl #8</v>
      </c>
    </row>
    <row r="10" spans="1:7" x14ac:dyDescent="0.2">
      <c r="A10" s="35" t="s">
        <v>20</v>
      </c>
      <c r="B10" s="39" t="s">
        <v>336</v>
      </c>
      <c r="C10" s="40"/>
      <c r="D10" s="36" t="str">
        <f t="shared" si="0"/>
        <v>09 Empl #9</v>
      </c>
    </row>
    <row r="11" spans="1:7" x14ac:dyDescent="0.2">
      <c r="A11" s="35" t="s">
        <v>21</v>
      </c>
      <c r="B11" s="39" t="s">
        <v>337</v>
      </c>
      <c r="C11" s="40"/>
      <c r="D11" s="36" t="str">
        <f t="shared" si="0"/>
        <v>10 Empl #10</v>
      </c>
    </row>
    <row r="12" spans="1:7" x14ac:dyDescent="0.2">
      <c r="A12" s="35" t="s">
        <v>22</v>
      </c>
      <c r="B12" s="39" t="s">
        <v>338</v>
      </c>
      <c r="C12" s="40"/>
      <c r="D12" s="36" t="str">
        <f t="shared" si="0"/>
        <v>11 Empl #11</v>
      </c>
    </row>
    <row r="13" spans="1:7" x14ac:dyDescent="0.2">
      <c r="A13" s="35" t="s">
        <v>23</v>
      </c>
      <c r="B13" s="39" t="s">
        <v>63</v>
      </c>
      <c r="C13" s="40"/>
      <c r="D13" s="36" t="str">
        <f t="shared" si="0"/>
        <v>12 Empl #12</v>
      </c>
    </row>
    <row r="14" spans="1:7" x14ac:dyDescent="0.2">
      <c r="A14" s="35" t="s">
        <v>24</v>
      </c>
      <c r="B14" s="39" t="s">
        <v>64</v>
      </c>
      <c r="C14" s="40"/>
      <c r="D14" s="36" t="str">
        <f t="shared" si="0"/>
        <v>13 Empl #13</v>
      </c>
    </row>
    <row r="15" spans="1:7" x14ac:dyDescent="0.2">
      <c r="A15" s="35" t="s">
        <v>25</v>
      </c>
      <c r="B15" s="39" t="s">
        <v>65</v>
      </c>
      <c r="C15" s="40"/>
      <c r="D15" s="36" t="str">
        <f t="shared" si="0"/>
        <v>14 Empl #14</v>
      </c>
    </row>
    <row r="16" spans="1:7" x14ac:dyDescent="0.2">
      <c r="A16" s="35" t="s">
        <v>26</v>
      </c>
      <c r="B16" s="39" t="s">
        <v>66</v>
      </c>
      <c r="C16" s="40"/>
      <c r="D16" s="36" t="str">
        <f t="shared" si="0"/>
        <v>15 Empl #15</v>
      </c>
    </row>
    <row r="17" spans="1:4" x14ac:dyDescent="0.2">
      <c r="A17" s="35" t="s">
        <v>27</v>
      </c>
      <c r="B17" s="39" t="s">
        <v>67</v>
      </c>
      <c r="C17" s="40"/>
      <c r="D17" s="36" t="str">
        <f t="shared" si="0"/>
        <v>16 Empl #16</v>
      </c>
    </row>
    <row r="18" spans="1:4" x14ac:dyDescent="0.2">
      <c r="A18" s="35" t="s">
        <v>28</v>
      </c>
      <c r="B18" s="39" t="s">
        <v>68</v>
      </c>
      <c r="C18" s="40"/>
      <c r="D18" s="36" t="str">
        <f t="shared" si="0"/>
        <v>17 Empl #17</v>
      </c>
    </row>
    <row r="19" spans="1:4" x14ac:dyDescent="0.2">
      <c r="A19" s="35" t="s">
        <v>29</v>
      </c>
      <c r="B19" s="39" t="s">
        <v>69</v>
      </c>
      <c r="C19" s="40"/>
      <c r="D19" s="36" t="str">
        <f t="shared" si="0"/>
        <v>18 Empl #18</v>
      </c>
    </row>
    <row r="20" spans="1:4" x14ac:dyDescent="0.2">
      <c r="A20" s="35" t="s">
        <v>30</v>
      </c>
      <c r="B20" s="39" t="s">
        <v>70</v>
      </c>
      <c r="C20" s="40"/>
      <c r="D20" s="36" t="str">
        <f t="shared" si="0"/>
        <v>19 Empl #19</v>
      </c>
    </row>
    <row r="21" spans="1:4" x14ac:dyDescent="0.2">
      <c r="A21" s="35" t="s">
        <v>31</v>
      </c>
      <c r="B21" s="39" t="s">
        <v>71</v>
      </c>
      <c r="C21" s="40"/>
      <c r="D21" s="36" t="str">
        <f t="shared" si="0"/>
        <v>20 Empl #20</v>
      </c>
    </row>
    <row r="22" spans="1:4" x14ac:dyDescent="0.2">
      <c r="A22" s="35" t="s">
        <v>32</v>
      </c>
      <c r="B22" s="39" t="s">
        <v>72</v>
      </c>
      <c r="C22" s="40"/>
      <c r="D22" s="36" t="str">
        <f t="shared" si="0"/>
        <v>21 Empl #21</v>
      </c>
    </row>
    <row r="23" spans="1:4" x14ac:dyDescent="0.2">
      <c r="A23" s="35" t="s">
        <v>33</v>
      </c>
      <c r="B23" s="39" t="s">
        <v>73</v>
      </c>
      <c r="C23" s="40"/>
      <c r="D23" s="36" t="str">
        <f t="shared" si="0"/>
        <v>22 Empl #22</v>
      </c>
    </row>
    <row r="24" spans="1:4" x14ac:dyDescent="0.2">
      <c r="A24" s="35" t="s">
        <v>34</v>
      </c>
      <c r="B24" s="39" t="s">
        <v>74</v>
      </c>
      <c r="C24" s="40"/>
      <c r="D24" s="36" t="str">
        <f t="shared" si="0"/>
        <v>23 Empl #23</v>
      </c>
    </row>
    <row r="25" spans="1:4" x14ac:dyDescent="0.2">
      <c r="A25" s="35" t="s">
        <v>35</v>
      </c>
      <c r="B25" s="39" t="s">
        <v>75</v>
      </c>
      <c r="C25" s="40"/>
      <c r="D25" s="36" t="str">
        <f t="shared" si="0"/>
        <v>24 Empl #24</v>
      </c>
    </row>
    <row r="26" spans="1:4" x14ac:dyDescent="0.2">
      <c r="A26" s="35" t="s">
        <v>36</v>
      </c>
      <c r="B26" s="39" t="s">
        <v>76</v>
      </c>
      <c r="C26" s="40"/>
      <c r="D26" s="36" t="str">
        <f t="shared" si="0"/>
        <v>25 Empl #25</v>
      </c>
    </row>
    <row r="27" spans="1:4" x14ac:dyDescent="0.2">
      <c r="A27" s="35" t="s">
        <v>37</v>
      </c>
      <c r="B27" s="39" t="s">
        <v>77</v>
      </c>
      <c r="C27" s="40"/>
      <c r="D27" s="36" t="str">
        <f t="shared" si="0"/>
        <v>26 Empl #26</v>
      </c>
    </row>
    <row r="28" spans="1:4" x14ac:dyDescent="0.2">
      <c r="A28" s="35" t="s">
        <v>38</v>
      </c>
      <c r="B28" s="39" t="s">
        <v>78</v>
      </c>
      <c r="C28" s="40"/>
      <c r="D28" s="36" t="str">
        <f t="shared" si="0"/>
        <v>27 Empl #27</v>
      </c>
    </row>
    <row r="29" spans="1:4" x14ac:dyDescent="0.2">
      <c r="A29" s="35" t="s">
        <v>39</v>
      </c>
      <c r="B29" s="39" t="s">
        <v>79</v>
      </c>
      <c r="C29" s="40"/>
      <c r="D29" s="36" t="str">
        <f t="shared" si="0"/>
        <v>28 Empl #28</v>
      </c>
    </row>
    <row r="30" spans="1:4" x14ac:dyDescent="0.2">
      <c r="A30" s="35" t="s">
        <v>40</v>
      </c>
      <c r="B30" s="39" t="s">
        <v>80</v>
      </c>
      <c r="C30" s="40"/>
      <c r="D30" s="36" t="str">
        <f t="shared" si="0"/>
        <v>29 Empl #29</v>
      </c>
    </row>
    <row r="31" spans="1:4" x14ac:dyDescent="0.2">
      <c r="A31" s="35" t="s">
        <v>41</v>
      </c>
      <c r="B31" s="39" t="s">
        <v>81</v>
      </c>
      <c r="C31" s="40"/>
      <c r="D31" s="36" t="str">
        <f t="shared" si="0"/>
        <v>30 Empl #30</v>
      </c>
    </row>
    <row r="32" spans="1:4" x14ac:dyDescent="0.2">
      <c r="A32" s="35" t="s">
        <v>42</v>
      </c>
      <c r="B32" s="39" t="s">
        <v>82</v>
      </c>
      <c r="C32" s="40"/>
      <c r="D32" s="36" t="str">
        <f t="shared" si="0"/>
        <v>31 Empl #31</v>
      </c>
    </row>
    <row r="33" spans="1:4" x14ac:dyDescent="0.2">
      <c r="A33" s="35" t="s">
        <v>43</v>
      </c>
      <c r="B33" s="39" t="s">
        <v>83</v>
      </c>
      <c r="C33" s="40"/>
      <c r="D33" s="36" t="str">
        <f t="shared" si="0"/>
        <v>32 Empl #32</v>
      </c>
    </row>
    <row r="34" spans="1:4" x14ac:dyDescent="0.2">
      <c r="A34" s="35" t="s">
        <v>44</v>
      </c>
      <c r="B34" s="39" t="s">
        <v>84</v>
      </c>
      <c r="C34" s="40"/>
      <c r="D34" s="36" t="str">
        <f t="shared" si="0"/>
        <v>33 Empl #33</v>
      </c>
    </row>
    <row r="35" spans="1:4" x14ac:dyDescent="0.2">
      <c r="A35" s="35" t="s">
        <v>45</v>
      </c>
      <c r="B35" s="39" t="s">
        <v>85</v>
      </c>
      <c r="C35" s="40"/>
      <c r="D35" s="36" t="str">
        <f t="shared" si="0"/>
        <v>34 Empl #34</v>
      </c>
    </row>
    <row r="36" spans="1:4" x14ac:dyDescent="0.2">
      <c r="A36" s="35" t="s">
        <v>46</v>
      </c>
      <c r="B36" s="39" t="s">
        <v>86</v>
      </c>
      <c r="C36" s="40"/>
      <c r="D36" s="36" t="str">
        <f t="shared" si="0"/>
        <v>35 Empl #35</v>
      </c>
    </row>
    <row r="37" spans="1:4" x14ac:dyDescent="0.2">
      <c r="A37" s="35" t="s">
        <v>47</v>
      </c>
      <c r="B37" s="39" t="s">
        <v>87</v>
      </c>
      <c r="C37" s="40"/>
      <c r="D37" s="36" t="str">
        <f t="shared" si="0"/>
        <v>36 Empl #36</v>
      </c>
    </row>
    <row r="38" spans="1:4" x14ac:dyDescent="0.2">
      <c r="A38" s="35" t="s">
        <v>48</v>
      </c>
      <c r="B38" s="39" t="s">
        <v>88</v>
      </c>
      <c r="C38" s="40"/>
      <c r="D38" s="36" t="str">
        <f t="shared" si="0"/>
        <v>37 Empl #37</v>
      </c>
    </row>
    <row r="39" spans="1:4" x14ac:dyDescent="0.2">
      <c r="A39" s="35" t="s">
        <v>49</v>
      </c>
      <c r="B39" s="39" t="s">
        <v>89</v>
      </c>
      <c r="C39" s="40"/>
      <c r="D39" s="36" t="str">
        <f t="shared" si="0"/>
        <v>38 Empl #38</v>
      </c>
    </row>
    <row r="40" spans="1:4" x14ac:dyDescent="0.2">
      <c r="A40" s="35" t="s">
        <v>50</v>
      </c>
      <c r="B40" s="39" t="s">
        <v>90</v>
      </c>
      <c r="C40" s="40"/>
      <c r="D40" s="36" t="str">
        <f t="shared" si="0"/>
        <v>39 Empl #39</v>
      </c>
    </row>
    <row r="41" spans="1:4" x14ac:dyDescent="0.2">
      <c r="A41" s="35" t="s">
        <v>51</v>
      </c>
      <c r="B41" s="39" t="s">
        <v>91</v>
      </c>
      <c r="C41" s="40"/>
      <c r="D41" s="36" t="str">
        <f t="shared" si="0"/>
        <v>40 Empl #40</v>
      </c>
    </row>
    <row r="42" spans="1:4" x14ac:dyDescent="0.2">
      <c r="A42" s="35" t="s">
        <v>52</v>
      </c>
      <c r="B42" s="39" t="s">
        <v>92</v>
      </c>
      <c r="C42" s="40"/>
      <c r="D42" s="36" t="str">
        <f t="shared" si="0"/>
        <v>41 Empl #41</v>
      </c>
    </row>
    <row r="43" spans="1:4" x14ac:dyDescent="0.2">
      <c r="A43" s="35" t="s">
        <v>53</v>
      </c>
      <c r="B43" s="39" t="s">
        <v>93</v>
      </c>
      <c r="C43" s="40"/>
      <c r="D43" s="36" t="str">
        <f t="shared" si="0"/>
        <v>42 Empl #42</v>
      </c>
    </row>
    <row r="44" spans="1:4" x14ac:dyDescent="0.2">
      <c r="A44" s="35" t="s">
        <v>54</v>
      </c>
      <c r="B44" s="39" t="s">
        <v>94</v>
      </c>
      <c r="C44" s="40"/>
      <c r="D44" s="36" t="str">
        <f t="shared" si="0"/>
        <v>43 Empl #43</v>
      </c>
    </row>
    <row r="45" spans="1:4" x14ac:dyDescent="0.2">
      <c r="A45" s="35" t="s">
        <v>55</v>
      </c>
      <c r="B45" s="39" t="s">
        <v>95</v>
      </c>
      <c r="C45" s="40"/>
      <c r="D45" s="36" t="str">
        <f t="shared" si="0"/>
        <v>44 Empl #44</v>
      </c>
    </row>
    <row r="46" spans="1:4" x14ac:dyDescent="0.2">
      <c r="A46" s="35" t="s">
        <v>56</v>
      </c>
      <c r="B46" s="39" t="s">
        <v>96</v>
      </c>
      <c r="C46" s="40"/>
      <c r="D46" s="36" t="str">
        <f t="shared" si="0"/>
        <v>45 Empl #45</v>
      </c>
    </row>
    <row r="47" spans="1:4" x14ac:dyDescent="0.2">
      <c r="A47" s="35" t="s">
        <v>57</v>
      </c>
      <c r="B47" s="39" t="s">
        <v>97</v>
      </c>
      <c r="C47" s="40"/>
      <c r="D47" s="36" t="str">
        <f t="shared" si="0"/>
        <v>46 Empl #46</v>
      </c>
    </row>
    <row r="48" spans="1:4" x14ac:dyDescent="0.2">
      <c r="A48" s="35" t="s">
        <v>58</v>
      </c>
      <c r="B48" s="39" t="s">
        <v>98</v>
      </c>
      <c r="C48" s="40"/>
      <c r="D48" s="36" t="str">
        <f t="shared" si="0"/>
        <v>47 Empl #47</v>
      </c>
    </row>
    <row r="49" spans="1:4" x14ac:dyDescent="0.2">
      <c r="A49" s="35" t="s">
        <v>59</v>
      </c>
      <c r="B49" s="39" t="s">
        <v>99</v>
      </c>
      <c r="C49" s="40"/>
      <c r="D49" s="36" t="str">
        <f t="shared" si="0"/>
        <v>48 Empl #48</v>
      </c>
    </row>
    <row r="50" spans="1:4" x14ac:dyDescent="0.2">
      <c r="A50" s="35" t="s">
        <v>60</v>
      </c>
      <c r="B50" s="39" t="s">
        <v>100</v>
      </c>
      <c r="C50" s="40"/>
      <c r="D50" s="36" t="str">
        <f t="shared" si="0"/>
        <v>49 Empl #49</v>
      </c>
    </row>
    <row r="51" spans="1:4" x14ac:dyDescent="0.2">
      <c r="A51" s="35" t="s">
        <v>61</v>
      </c>
      <c r="B51" s="39" t="s">
        <v>101</v>
      </c>
      <c r="C51" s="40"/>
      <c r="D51" s="36" t="str">
        <f t="shared" si="0"/>
        <v>50 Empl #50</v>
      </c>
    </row>
    <row r="52" spans="1:4" x14ac:dyDescent="0.2">
      <c r="A52" s="35" t="s">
        <v>153</v>
      </c>
      <c r="B52" s="39" t="s">
        <v>154</v>
      </c>
      <c r="C52" s="40"/>
      <c r="D52" s="36" t="str">
        <f t="shared" ref="D52:D101" si="1">CONCATENATE(TEXT(A52,"00")," ",B52)</f>
        <v>51 Empl #51</v>
      </c>
    </row>
    <row r="53" spans="1:4" x14ac:dyDescent="0.2">
      <c r="A53" s="35" t="s">
        <v>155</v>
      </c>
      <c r="B53" s="39" t="s">
        <v>156</v>
      </c>
      <c r="C53" s="40"/>
      <c r="D53" s="36" t="str">
        <f t="shared" si="1"/>
        <v>52 Empl #52</v>
      </c>
    </row>
    <row r="54" spans="1:4" x14ac:dyDescent="0.2">
      <c r="A54" s="35" t="s">
        <v>157</v>
      </c>
      <c r="B54" s="39" t="s">
        <v>158</v>
      </c>
      <c r="C54" s="40"/>
      <c r="D54" s="36" t="str">
        <f t="shared" si="1"/>
        <v>53 Empl #53</v>
      </c>
    </row>
    <row r="55" spans="1:4" x14ac:dyDescent="0.2">
      <c r="A55" s="35" t="s">
        <v>159</v>
      </c>
      <c r="B55" s="39" t="s">
        <v>160</v>
      </c>
      <c r="C55" s="40"/>
      <c r="D55" s="36" t="str">
        <f t="shared" si="1"/>
        <v>54 Empl #54</v>
      </c>
    </row>
    <row r="56" spans="1:4" x14ac:dyDescent="0.2">
      <c r="A56" s="35" t="s">
        <v>161</v>
      </c>
      <c r="B56" s="39" t="s">
        <v>162</v>
      </c>
      <c r="C56" s="40"/>
      <c r="D56" s="36" t="str">
        <f t="shared" si="1"/>
        <v>55 Empl #55</v>
      </c>
    </row>
    <row r="57" spans="1:4" x14ac:dyDescent="0.2">
      <c r="A57" s="35" t="s">
        <v>163</v>
      </c>
      <c r="B57" s="39" t="s">
        <v>164</v>
      </c>
      <c r="C57" s="40"/>
      <c r="D57" s="36" t="str">
        <f t="shared" si="1"/>
        <v>56 Empl #56</v>
      </c>
    </row>
    <row r="58" spans="1:4" x14ac:dyDescent="0.2">
      <c r="A58" s="35" t="s">
        <v>165</v>
      </c>
      <c r="B58" s="39" t="s">
        <v>166</v>
      </c>
      <c r="C58" s="40"/>
      <c r="D58" s="36" t="str">
        <f t="shared" si="1"/>
        <v>57 Empl #57</v>
      </c>
    </row>
    <row r="59" spans="1:4" x14ac:dyDescent="0.2">
      <c r="A59" s="35" t="s">
        <v>167</v>
      </c>
      <c r="B59" s="39" t="s">
        <v>168</v>
      </c>
      <c r="C59" s="40"/>
      <c r="D59" s="36" t="str">
        <f t="shared" si="1"/>
        <v>58 Empl #58</v>
      </c>
    </row>
    <row r="60" spans="1:4" x14ac:dyDescent="0.2">
      <c r="A60" s="35" t="s">
        <v>169</v>
      </c>
      <c r="B60" s="39" t="s">
        <v>170</v>
      </c>
      <c r="C60" s="40"/>
      <c r="D60" s="36" t="str">
        <f t="shared" si="1"/>
        <v>59 Empl #59</v>
      </c>
    </row>
    <row r="61" spans="1:4" x14ac:dyDescent="0.2">
      <c r="A61" s="35" t="s">
        <v>171</v>
      </c>
      <c r="B61" s="39" t="s">
        <v>172</v>
      </c>
      <c r="C61" s="40"/>
      <c r="D61" s="36" t="str">
        <f t="shared" si="1"/>
        <v>60 Empl #60</v>
      </c>
    </row>
    <row r="62" spans="1:4" x14ac:dyDescent="0.2">
      <c r="A62" s="35" t="s">
        <v>173</v>
      </c>
      <c r="B62" s="39" t="s">
        <v>174</v>
      </c>
      <c r="C62" s="40"/>
      <c r="D62" s="36" t="str">
        <f t="shared" si="1"/>
        <v>61 Empl #61</v>
      </c>
    </row>
    <row r="63" spans="1:4" x14ac:dyDescent="0.2">
      <c r="A63" s="35" t="s">
        <v>175</v>
      </c>
      <c r="B63" s="39" t="s">
        <v>176</v>
      </c>
      <c r="C63" s="40"/>
      <c r="D63" s="36" t="str">
        <f t="shared" si="1"/>
        <v>62 Empl #62</v>
      </c>
    </row>
    <row r="64" spans="1:4" x14ac:dyDescent="0.2">
      <c r="A64" s="35" t="s">
        <v>177</v>
      </c>
      <c r="B64" s="39" t="s">
        <v>178</v>
      </c>
      <c r="C64" s="40"/>
      <c r="D64" s="36" t="str">
        <f t="shared" si="1"/>
        <v>63 Empl #63</v>
      </c>
    </row>
    <row r="65" spans="1:4" x14ac:dyDescent="0.2">
      <c r="A65" s="35" t="s">
        <v>179</v>
      </c>
      <c r="B65" s="39" t="s">
        <v>180</v>
      </c>
      <c r="C65" s="40"/>
      <c r="D65" s="36" t="str">
        <f t="shared" si="1"/>
        <v>64 Empl #64</v>
      </c>
    </row>
    <row r="66" spans="1:4" x14ac:dyDescent="0.2">
      <c r="A66" s="35" t="s">
        <v>181</v>
      </c>
      <c r="B66" s="39" t="s">
        <v>182</v>
      </c>
      <c r="C66" s="40"/>
      <c r="D66" s="36" t="str">
        <f t="shared" si="1"/>
        <v>65 Empl #65</v>
      </c>
    </row>
    <row r="67" spans="1:4" x14ac:dyDescent="0.2">
      <c r="A67" s="35" t="s">
        <v>183</v>
      </c>
      <c r="B67" s="39" t="s">
        <v>184</v>
      </c>
      <c r="C67" s="40"/>
      <c r="D67" s="36" t="str">
        <f t="shared" si="1"/>
        <v>66 Empl #66</v>
      </c>
    </row>
    <row r="68" spans="1:4" x14ac:dyDescent="0.2">
      <c r="A68" s="35" t="s">
        <v>185</v>
      </c>
      <c r="B68" s="39" t="s">
        <v>186</v>
      </c>
      <c r="C68" s="40"/>
      <c r="D68" s="36" t="str">
        <f t="shared" si="1"/>
        <v>67 Empl #67</v>
      </c>
    </row>
    <row r="69" spans="1:4" x14ac:dyDescent="0.2">
      <c r="A69" s="35" t="s">
        <v>187</v>
      </c>
      <c r="B69" s="39" t="s">
        <v>188</v>
      </c>
      <c r="C69" s="40"/>
      <c r="D69" s="36" t="str">
        <f t="shared" si="1"/>
        <v>68 Empl #68</v>
      </c>
    </row>
    <row r="70" spans="1:4" x14ac:dyDescent="0.2">
      <c r="A70" s="35" t="s">
        <v>189</v>
      </c>
      <c r="B70" s="39" t="s">
        <v>190</v>
      </c>
      <c r="C70" s="40"/>
      <c r="D70" s="36" t="str">
        <f t="shared" si="1"/>
        <v>69 Empl #69</v>
      </c>
    </row>
    <row r="71" spans="1:4" x14ac:dyDescent="0.2">
      <c r="A71" s="35" t="s">
        <v>191</v>
      </c>
      <c r="B71" s="39" t="s">
        <v>192</v>
      </c>
      <c r="C71" s="40"/>
      <c r="D71" s="36" t="str">
        <f t="shared" si="1"/>
        <v>70 Empl #70</v>
      </c>
    </row>
    <row r="72" spans="1:4" x14ac:dyDescent="0.2">
      <c r="A72" s="35" t="s">
        <v>193</v>
      </c>
      <c r="B72" s="39" t="s">
        <v>194</v>
      </c>
      <c r="C72" s="40"/>
      <c r="D72" s="36" t="str">
        <f t="shared" si="1"/>
        <v>71 Empl #71</v>
      </c>
    </row>
    <row r="73" spans="1:4" x14ac:dyDescent="0.2">
      <c r="A73" s="35" t="s">
        <v>195</v>
      </c>
      <c r="B73" s="39" t="s">
        <v>196</v>
      </c>
      <c r="C73" s="40"/>
      <c r="D73" s="36" t="str">
        <f t="shared" si="1"/>
        <v>72 Empl #72</v>
      </c>
    </row>
    <row r="74" spans="1:4" x14ac:dyDescent="0.2">
      <c r="A74" s="35" t="s">
        <v>197</v>
      </c>
      <c r="B74" s="39" t="s">
        <v>198</v>
      </c>
      <c r="C74" s="40"/>
      <c r="D74" s="36" t="str">
        <f t="shared" si="1"/>
        <v>73 Empl #73</v>
      </c>
    </row>
    <row r="75" spans="1:4" x14ac:dyDescent="0.2">
      <c r="A75" s="35" t="s">
        <v>199</v>
      </c>
      <c r="B75" s="39" t="s">
        <v>200</v>
      </c>
      <c r="C75" s="40"/>
      <c r="D75" s="36" t="str">
        <f t="shared" si="1"/>
        <v>74 Empl #74</v>
      </c>
    </row>
    <row r="76" spans="1:4" x14ac:dyDescent="0.2">
      <c r="A76" s="35" t="s">
        <v>201</v>
      </c>
      <c r="B76" s="39" t="s">
        <v>202</v>
      </c>
      <c r="C76" s="40"/>
      <c r="D76" s="36" t="str">
        <f t="shared" si="1"/>
        <v>75 Empl #75</v>
      </c>
    </row>
    <row r="77" spans="1:4" x14ac:dyDescent="0.2">
      <c r="A77" s="35" t="s">
        <v>203</v>
      </c>
      <c r="B77" s="39" t="s">
        <v>204</v>
      </c>
      <c r="C77" s="40"/>
      <c r="D77" s="36" t="str">
        <f t="shared" si="1"/>
        <v>76 Empl #76</v>
      </c>
    </row>
    <row r="78" spans="1:4" x14ac:dyDescent="0.2">
      <c r="A78" s="35" t="s">
        <v>205</v>
      </c>
      <c r="B78" s="39" t="s">
        <v>206</v>
      </c>
      <c r="C78" s="40"/>
      <c r="D78" s="36" t="str">
        <f t="shared" si="1"/>
        <v>77 Empl #77</v>
      </c>
    </row>
    <row r="79" spans="1:4" x14ac:dyDescent="0.2">
      <c r="A79" s="35" t="s">
        <v>207</v>
      </c>
      <c r="B79" s="39" t="s">
        <v>208</v>
      </c>
      <c r="C79" s="40"/>
      <c r="D79" s="36" t="str">
        <f t="shared" si="1"/>
        <v>78 Empl #78</v>
      </c>
    </row>
    <row r="80" spans="1:4" x14ac:dyDescent="0.2">
      <c r="A80" s="35" t="s">
        <v>209</v>
      </c>
      <c r="B80" s="39" t="s">
        <v>210</v>
      </c>
      <c r="C80" s="40"/>
      <c r="D80" s="36" t="str">
        <f t="shared" si="1"/>
        <v>79 Empl #79</v>
      </c>
    </row>
    <row r="81" spans="1:4" x14ac:dyDescent="0.2">
      <c r="A81" s="35" t="s">
        <v>211</v>
      </c>
      <c r="B81" s="39" t="s">
        <v>212</v>
      </c>
      <c r="C81" s="40"/>
      <c r="D81" s="36" t="str">
        <f t="shared" si="1"/>
        <v>80 Empl #80</v>
      </c>
    </row>
    <row r="82" spans="1:4" x14ac:dyDescent="0.2">
      <c r="A82" s="35" t="s">
        <v>213</v>
      </c>
      <c r="B82" s="39" t="s">
        <v>214</v>
      </c>
      <c r="C82" s="40"/>
      <c r="D82" s="36" t="str">
        <f t="shared" si="1"/>
        <v>81 Empl #81</v>
      </c>
    </row>
    <row r="83" spans="1:4" x14ac:dyDescent="0.2">
      <c r="A83" s="35" t="s">
        <v>215</v>
      </c>
      <c r="B83" s="39" t="s">
        <v>216</v>
      </c>
      <c r="C83" s="40"/>
      <c r="D83" s="36" t="str">
        <f t="shared" si="1"/>
        <v>82 Empl #82</v>
      </c>
    </row>
    <row r="84" spans="1:4" x14ac:dyDescent="0.2">
      <c r="A84" s="35" t="s">
        <v>217</v>
      </c>
      <c r="B84" s="39" t="s">
        <v>218</v>
      </c>
      <c r="C84" s="40"/>
      <c r="D84" s="36" t="str">
        <f t="shared" si="1"/>
        <v>83 Empl #83</v>
      </c>
    </row>
    <row r="85" spans="1:4" x14ac:dyDescent="0.2">
      <c r="A85" s="35" t="s">
        <v>219</v>
      </c>
      <c r="B85" s="39" t="s">
        <v>220</v>
      </c>
      <c r="C85" s="40"/>
      <c r="D85" s="36" t="str">
        <f t="shared" si="1"/>
        <v>84 Empl #84</v>
      </c>
    </row>
    <row r="86" spans="1:4" x14ac:dyDescent="0.2">
      <c r="A86" s="35" t="s">
        <v>221</v>
      </c>
      <c r="B86" s="39" t="s">
        <v>222</v>
      </c>
      <c r="C86" s="40"/>
      <c r="D86" s="36" t="str">
        <f t="shared" si="1"/>
        <v>85 Empl #85</v>
      </c>
    </row>
    <row r="87" spans="1:4" x14ac:dyDescent="0.2">
      <c r="A87" s="35" t="s">
        <v>223</v>
      </c>
      <c r="B87" s="39" t="s">
        <v>224</v>
      </c>
      <c r="C87" s="40"/>
      <c r="D87" s="36" t="str">
        <f t="shared" si="1"/>
        <v>86 Empl #86</v>
      </c>
    </row>
    <row r="88" spans="1:4" x14ac:dyDescent="0.2">
      <c r="A88" s="35" t="s">
        <v>225</v>
      </c>
      <c r="B88" s="39" t="s">
        <v>226</v>
      </c>
      <c r="C88" s="40"/>
      <c r="D88" s="36" t="str">
        <f t="shared" si="1"/>
        <v>87 Empl #87</v>
      </c>
    </row>
    <row r="89" spans="1:4" x14ac:dyDescent="0.2">
      <c r="A89" s="35" t="s">
        <v>227</v>
      </c>
      <c r="B89" s="39" t="s">
        <v>228</v>
      </c>
      <c r="C89" s="40"/>
      <c r="D89" s="36" t="str">
        <f t="shared" si="1"/>
        <v>88 Empl #88</v>
      </c>
    </row>
    <row r="90" spans="1:4" x14ac:dyDescent="0.2">
      <c r="A90" s="35" t="s">
        <v>229</v>
      </c>
      <c r="B90" s="39" t="s">
        <v>230</v>
      </c>
      <c r="C90" s="40"/>
      <c r="D90" s="36" t="str">
        <f t="shared" si="1"/>
        <v>89 Empl #89</v>
      </c>
    </row>
    <row r="91" spans="1:4" x14ac:dyDescent="0.2">
      <c r="A91" s="35" t="s">
        <v>231</v>
      </c>
      <c r="B91" s="39" t="s">
        <v>232</v>
      </c>
      <c r="C91" s="40"/>
      <c r="D91" s="36" t="str">
        <f t="shared" si="1"/>
        <v>90 Empl #90</v>
      </c>
    </row>
    <row r="92" spans="1:4" x14ac:dyDescent="0.2">
      <c r="A92" s="35" t="s">
        <v>233</v>
      </c>
      <c r="B92" s="39" t="s">
        <v>234</v>
      </c>
      <c r="C92" s="40"/>
      <c r="D92" s="36" t="str">
        <f t="shared" si="1"/>
        <v>91 Empl #91</v>
      </c>
    </row>
    <row r="93" spans="1:4" x14ac:dyDescent="0.2">
      <c r="A93" s="35" t="s">
        <v>235</v>
      </c>
      <c r="B93" s="39" t="s">
        <v>236</v>
      </c>
      <c r="C93" s="40"/>
      <c r="D93" s="36" t="str">
        <f t="shared" si="1"/>
        <v>92 Empl #92</v>
      </c>
    </row>
    <row r="94" spans="1:4" x14ac:dyDescent="0.2">
      <c r="A94" s="35" t="s">
        <v>237</v>
      </c>
      <c r="B94" s="39" t="s">
        <v>238</v>
      </c>
      <c r="C94" s="40"/>
      <c r="D94" s="36" t="str">
        <f t="shared" si="1"/>
        <v>93 Empl #93</v>
      </c>
    </row>
    <row r="95" spans="1:4" x14ac:dyDescent="0.2">
      <c r="A95" s="35" t="s">
        <v>239</v>
      </c>
      <c r="B95" s="39" t="s">
        <v>240</v>
      </c>
      <c r="C95" s="40"/>
      <c r="D95" s="36" t="str">
        <f t="shared" si="1"/>
        <v>94 Empl #94</v>
      </c>
    </row>
    <row r="96" spans="1:4" x14ac:dyDescent="0.2">
      <c r="A96" s="35" t="s">
        <v>241</v>
      </c>
      <c r="B96" s="39" t="s">
        <v>242</v>
      </c>
      <c r="C96" s="40"/>
      <c r="D96" s="36" t="str">
        <f t="shared" si="1"/>
        <v>95 Empl #95</v>
      </c>
    </row>
    <row r="97" spans="1:4" x14ac:dyDescent="0.2">
      <c r="A97" s="35" t="s">
        <v>243</v>
      </c>
      <c r="B97" s="39" t="s">
        <v>244</v>
      </c>
      <c r="C97" s="40"/>
      <c r="D97" s="36" t="str">
        <f t="shared" si="1"/>
        <v>96 Empl #96</v>
      </c>
    </row>
    <row r="98" spans="1:4" x14ac:dyDescent="0.2">
      <c r="A98" s="35" t="s">
        <v>245</v>
      </c>
      <c r="B98" s="39" t="s">
        <v>246</v>
      </c>
      <c r="C98" s="40"/>
      <c r="D98" s="36" t="str">
        <f t="shared" si="1"/>
        <v>97 Empl #97</v>
      </c>
    </row>
    <row r="99" spans="1:4" x14ac:dyDescent="0.2">
      <c r="A99" s="35" t="s">
        <v>247</v>
      </c>
      <c r="B99" s="39" t="s">
        <v>248</v>
      </c>
      <c r="C99" s="40"/>
      <c r="D99" s="36" t="str">
        <f t="shared" si="1"/>
        <v>98 Empl #98</v>
      </c>
    </row>
    <row r="100" spans="1:4" x14ac:dyDescent="0.2">
      <c r="A100" s="35" t="s">
        <v>249</v>
      </c>
      <c r="B100" s="39" t="s">
        <v>250</v>
      </c>
      <c r="C100" s="40"/>
      <c r="D100" s="36" t="str">
        <f t="shared" si="1"/>
        <v>99 Empl #99</v>
      </c>
    </row>
    <row r="101" spans="1:4" x14ac:dyDescent="0.2">
      <c r="A101" s="35" t="s">
        <v>251</v>
      </c>
      <c r="B101" s="39" t="s">
        <v>252</v>
      </c>
      <c r="C101" s="40"/>
      <c r="D101" s="36" t="str">
        <f t="shared" si="1"/>
        <v>100 Empl #100</v>
      </c>
    </row>
  </sheetData>
  <sheetProtection password="DEF5" sheet="1" objects="1" scenarios="1"/>
  <phoneticPr fontId="2" type="noConversion"/>
  <pageMargins left="0.75" right="0.75" top="1" bottom="1" header="0.5" footer="0.5"/>
  <pageSetup orientation="portrait" horizontalDpi="300" verticalDpi="300" r:id="rId1"/>
  <headerFooter alignWithMargins="0"/>
  <ignoredErrors>
    <ignoredError sqref="A2:A51"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10"/>
    <pageSetUpPr fitToPage="1"/>
  </sheetPr>
  <dimension ref="A1:V55"/>
  <sheetViews>
    <sheetView zoomScale="75" zoomScaleNormal="100" workbookViewId="0">
      <selection activeCell="A4" sqref="A4"/>
    </sheetView>
  </sheetViews>
  <sheetFormatPr defaultRowHeight="12.75" x14ac:dyDescent="0.2"/>
  <cols>
    <col min="1" max="1" width="18.42578125" customWidth="1"/>
    <col min="2" max="2" width="25.7109375" customWidth="1"/>
    <col min="3" max="3" width="7.7109375" customWidth="1"/>
    <col min="4" max="4" width="5.5703125" customWidth="1"/>
    <col min="5" max="5" width="25.7109375" customWidth="1"/>
    <col min="6" max="6" width="7.7109375" customWidth="1"/>
    <col min="7" max="7" width="5.5703125" customWidth="1"/>
    <col min="8" max="8" width="25.7109375" customWidth="1"/>
    <col min="9" max="9" width="7.7109375" customWidth="1"/>
    <col min="10" max="10" width="5.5703125" customWidth="1"/>
    <col min="11" max="11" width="25.7109375" customWidth="1"/>
    <col min="12" max="12" width="7.7109375" customWidth="1"/>
    <col min="13" max="13" width="5.5703125" customWidth="1"/>
    <col min="14" max="14" width="25.7109375" customWidth="1"/>
    <col min="15" max="15" width="7.7109375" customWidth="1"/>
    <col min="16" max="16" width="5.5703125" customWidth="1"/>
    <col min="17" max="17" width="25.7109375" customWidth="1"/>
    <col min="18" max="18" width="7.7109375" customWidth="1"/>
    <col min="19" max="19" width="5.5703125" customWidth="1"/>
    <col min="20" max="20" width="25.7109375" customWidth="1"/>
    <col min="21" max="21" width="7.7109375" customWidth="1"/>
    <col min="22" max="22" width="5.5703125" customWidth="1"/>
  </cols>
  <sheetData>
    <row r="1" spans="1:22" ht="39.75" customHeight="1" thickBot="1" x14ac:dyDescent="0.35">
      <c r="A1" s="86" t="s">
        <v>109</v>
      </c>
      <c r="B1" s="86"/>
      <c r="C1" s="86"/>
      <c r="D1" s="86"/>
      <c r="E1" s="86"/>
      <c r="F1" s="18"/>
      <c r="H1" s="12" t="s">
        <v>114</v>
      </c>
      <c r="I1" s="18"/>
      <c r="K1" s="17" t="s">
        <v>137</v>
      </c>
      <c r="L1" s="18"/>
      <c r="O1" s="18"/>
      <c r="R1" s="18"/>
      <c r="U1" s="18"/>
    </row>
    <row r="2" spans="1:22" x14ac:dyDescent="0.2">
      <c r="A2" s="14"/>
      <c r="B2" s="19"/>
      <c r="C2" s="22"/>
      <c r="D2" s="23"/>
      <c r="E2" s="9"/>
      <c r="F2" s="22"/>
      <c r="G2" s="23"/>
      <c r="H2" s="9"/>
      <c r="I2" s="22"/>
      <c r="J2" s="23"/>
      <c r="K2" s="9"/>
      <c r="L2" s="22"/>
      <c r="M2" s="23"/>
      <c r="N2" s="9"/>
      <c r="O2" s="22"/>
      <c r="P2" s="23"/>
      <c r="Q2" s="9"/>
      <c r="R2" s="22"/>
      <c r="S2" s="23"/>
      <c r="T2" s="9"/>
      <c r="U2" s="22"/>
      <c r="V2" s="23"/>
    </row>
    <row r="3" spans="1:22" ht="16.5" thickBot="1" x14ac:dyDescent="0.3">
      <c r="A3" s="15" t="s">
        <v>112</v>
      </c>
      <c r="B3" s="28" t="s">
        <v>102</v>
      </c>
      <c r="C3" s="21" t="s">
        <v>125</v>
      </c>
      <c r="D3" s="16" t="s">
        <v>126</v>
      </c>
      <c r="E3" s="28" t="s">
        <v>103</v>
      </c>
      <c r="F3" s="21" t="s">
        <v>125</v>
      </c>
      <c r="G3" s="16" t="s">
        <v>126</v>
      </c>
      <c r="H3" s="28" t="s">
        <v>104</v>
      </c>
      <c r="I3" s="21" t="s">
        <v>125</v>
      </c>
      <c r="J3" s="16" t="s">
        <v>126</v>
      </c>
      <c r="K3" s="28" t="s">
        <v>105</v>
      </c>
      <c r="L3" s="21" t="s">
        <v>125</v>
      </c>
      <c r="M3" s="16" t="s">
        <v>126</v>
      </c>
      <c r="N3" s="28" t="s">
        <v>106</v>
      </c>
      <c r="O3" s="21" t="s">
        <v>125</v>
      </c>
      <c r="P3" s="16" t="s">
        <v>126</v>
      </c>
      <c r="Q3" s="28" t="s">
        <v>107</v>
      </c>
      <c r="R3" s="21" t="s">
        <v>125</v>
      </c>
      <c r="S3" s="16" t="s">
        <v>126</v>
      </c>
      <c r="T3" s="28" t="s">
        <v>108</v>
      </c>
      <c r="U3" s="21" t="s">
        <v>125</v>
      </c>
      <c r="V3" s="16" t="s">
        <v>126</v>
      </c>
    </row>
    <row r="4" spans="1:22" ht="20.100000000000001" customHeight="1" thickBot="1" x14ac:dyDescent="0.25">
      <c r="A4" s="48"/>
      <c r="B4" s="45"/>
      <c r="C4" s="24">
        <f>IF(B4="",0,LOOKUP(B4,SHIFTS!$F$2:$F$52,SHIFTS!$H$2:$H$52))</f>
        <v>0</v>
      </c>
      <c r="D4" s="11">
        <f>IF(B4="",0,LOOKUP(B4,SHIFTS!$F$2:$F$52,SHIFTS!$G$2:$G$52))</f>
        <v>0</v>
      </c>
      <c r="E4" s="49"/>
      <c r="F4" s="24">
        <f>IF(E4="",0,LOOKUP(E4,SHIFTS!$F$2:$F$52,SHIFTS!$H$2:$H$52))</f>
        <v>0</v>
      </c>
      <c r="G4" s="11">
        <f>IF(E4="",0,LOOKUP(E4,SHIFTS!$F$2:$F$52,SHIFTS!$G$2:$G$52))</f>
        <v>0</v>
      </c>
      <c r="H4" s="49"/>
      <c r="I4" s="24">
        <f>IF(H4="",0,LOOKUP(H4,SHIFTS!$F$2:$F$52,SHIFTS!$H$2:$H$52))</f>
        <v>0</v>
      </c>
      <c r="J4" s="11">
        <f>IF(H4="",0,LOOKUP(H4,SHIFTS!$F$2:$F$52,SHIFTS!$G$2:$G$52))</f>
        <v>0</v>
      </c>
      <c r="K4" s="49"/>
      <c r="L4" s="24">
        <f>IF(K4="",0,LOOKUP(K4,SHIFTS!$F$2:$F$52,SHIFTS!$H$2:$H$52))</f>
        <v>0</v>
      </c>
      <c r="M4" s="11">
        <f>IF(K4="",0,LOOKUP(K4,SHIFTS!$F$2:$F$52,SHIFTS!$G$2:$G$52))</f>
        <v>0</v>
      </c>
      <c r="N4" s="49"/>
      <c r="O4" s="24">
        <f>IF(N4="",0,LOOKUP(N4,SHIFTS!$F$2:$F$52,SHIFTS!$H$2:$H$52))</f>
        <v>0</v>
      </c>
      <c r="P4" s="11">
        <f>IF(N4="",0,LOOKUP(N4,SHIFTS!$F$2:$F$52,SHIFTS!$G$2:$G$52))</f>
        <v>0</v>
      </c>
      <c r="Q4" s="49"/>
      <c r="R4" s="24">
        <f>IF(Q4="",0,LOOKUP(Q4,SHIFTS!$F$2:$F$52,SHIFTS!$H$2:$H$52))</f>
        <v>0</v>
      </c>
      <c r="S4" s="11">
        <f>IF(Q4="",0,LOOKUP(Q4,SHIFTS!$F$2:$F$52,SHIFTS!$G$2:$G$52))</f>
        <v>0</v>
      </c>
      <c r="T4" s="45"/>
      <c r="U4" s="24">
        <f>IF(T4="",0,LOOKUP(T4,SHIFTS!$F$2:$F$52,SHIFTS!$H$2:$H$52))</f>
        <v>0</v>
      </c>
      <c r="V4" s="11">
        <f>IF(T4="",0,LOOKUP(T4,SHIFTS!$F$2:$F$52,SHIFTS!$G$2:$G$52))</f>
        <v>0</v>
      </c>
    </row>
    <row r="5" spans="1:22" ht="20.100000000000001" customHeight="1" thickBot="1" x14ac:dyDescent="0.25">
      <c r="A5" s="48"/>
      <c r="B5" s="49"/>
      <c r="C5" s="24">
        <f>IF(B5="",0,LOOKUP(B5,SHIFTS!$F$2:$F$52,SHIFTS!$H$2:$H$52))</f>
        <v>0</v>
      </c>
      <c r="D5" s="11">
        <f>IF(B5="",0,LOOKUP(B5,SHIFTS!$F$2:$F$52,SHIFTS!$G$2:$G$52))</f>
        <v>0</v>
      </c>
      <c r="E5" s="49"/>
      <c r="F5" s="24">
        <f>IF(E5="",0,LOOKUP(E5,SHIFTS!$F$2:$F$52,SHIFTS!$H$2:$H$52))</f>
        <v>0</v>
      </c>
      <c r="G5" s="11">
        <f>IF(E5="",0,LOOKUP(E5,SHIFTS!$F$2:$F$52,SHIFTS!$G$2:$G$52))</f>
        <v>0</v>
      </c>
      <c r="H5" s="49"/>
      <c r="I5" s="24">
        <f>IF(H5="",0,LOOKUP(H5,SHIFTS!$F$2:$F$52,SHIFTS!$H$2:$H$52))</f>
        <v>0</v>
      </c>
      <c r="J5" s="11">
        <f>IF(H5="",0,LOOKUP(H5,SHIFTS!$F$2:$F$52,SHIFTS!$G$2:$G$52))</f>
        <v>0</v>
      </c>
      <c r="K5" s="49"/>
      <c r="L5" s="24">
        <f>IF(K5="",0,LOOKUP(K5,SHIFTS!$F$2:$F$52,SHIFTS!$H$2:$H$52))</f>
        <v>0</v>
      </c>
      <c r="M5" s="11">
        <f>IF(K5="",0,LOOKUP(K5,SHIFTS!$F$2:$F$52,SHIFTS!$G$2:$G$52))</f>
        <v>0</v>
      </c>
      <c r="N5" s="49"/>
      <c r="O5" s="24">
        <f>IF(N5="",0,LOOKUP(N5,SHIFTS!$F$2:$F$52,SHIFTS!$H$2:$H$52))</f>
        <v>0</v>
      </c>
      <c r="P5" s="11">
        <f>IF(N5="",0,LOOKUP(N5,SHIFTS!$F$2:$F$52,SHIFTS!$G$2:$G$52))</f>
        <v>0</v>
      </c>
      <c r="Q5" s="49"/>
      <c r="R5" s="24">
        <f>IF(Q5="",0,LOOKUP(Q5,SHIFTS!$F$2:$F$52,SHIFTS!$H$2:$H$52))</f>
        <v>0</v>
      </c>
      <c r="S5" s="11">
        <f>IF(Q5="",0,LOOKUP(Q5,SHIFTS!$F$2:$F$52,SHIFTS!$G$2:$G$52))</f>
        <v>0</v>
      </c>
      <c r="T5" s="49"/>
      <c r="U5" s="24">
        <f>IF(T5="",0,LOOKUP(T5,SHIFTS!$F$2:$F$52,SHIFTS!$H$2:$H$52))</f>
        <v>0</v>
      </c>
      <c r="V5" s="11">
        <f>IF(T5="",0,LOOKUP(T5,SHIFTS!$F$2:$F$52,SHIFTS!$G$2:$G$52))</f>
        <v>0</v>
      </c>
    </row>
    <row r="6" spans="1:22" ht="20.100000000000001" customHeight="1" thickBot="1" x14ac:dyDescent="0.25">
      <c r="A6" s="48"/>
      <c r="B6" s="49"/>
      <c r="C6" s="24">
        <f>IF(B6="",0,LOOKUP(B6,SHIFTS!$F$2:$F$52,SHIFTS!$H$2:$H$52))</f>
        <v>0</v>
      </c>
      <c r="D6" s="11">
        <f>IF(B6="",0,LOOKUP(B6,SHIFTS!$F$2:$F$52,SHIFTS!$G$2:$G$52))</f>
        <v>0</v>
      </c>
      <c r="E6" s="49"/>
      <c r="F6" s="24">
        <f>IF(E6="",0,LOOKUP(E6,SHIFTS!$F$2:$F$52,SHIFTS!$H$2:$H$52))</f>
        <v>0</v>
      </c>
      <c r="G6" s="11">
        <f>IF(E6="",0,LOOKUP(E6,SHIFTS!$F$2:$F$52,SHIFTS!$G$2:$G$52))</f>
        <v>0</v>
      </c>
      <c r="H6" s="49"/>
      <c r="I6" s="24">
        <f>IF(H6="",0,LOOKUP(H6,SHIFTS!$F$2:$F$52,SHIFTS!$H$2:$H$52))</f>
        <v>0</v>
      </c>
      <c r="J6" s="11">
        <f>IF(H6="",0,LOOKUP(H6,SHIFTS!$F$2:$F$52,SHIFTS!$G$2:$G$52))</f>
        <v>0</v>
      </c>
      <c r="K6" s="49"/>
      <c r="L6" s="24">
        <f>IF(K6="",0,LOOKUP(K6,SHIFTS!$F$2:$F$52,SHIFTS!$H$2:$H$52))</f>
        <v>0</v>
      </c>
      <c r="M6" s="11">
        <f>IF(K6="",0,LOOKUP(K6,SHIFTS!$F$2:$F$52,SHIFTS!$G$2:$G$52))</f>
        <v>0</v>
      </c>
      <c r="N6" s="49"/>
      <c r="O6" s="24">
        <f>IF(N6="",0,LOOKUP(N6,SHIFTS!$F$2:$F$52,SHIFTS!$H$2:$H$52))</f>
        <v>0</v>
      </c>
      <c r="P6" s="11">
        <f>IF(N6="",0,LOOKUP(N6,SHIFTS!$F$2:$F$52,SHIFTS!$G$2:$G$52))</f>
        <v>0</v>
      </c>
      <c r="Q6" s="49"/>
      <c r="R6" s="24">
        <f>IF(Q6="",0,LOOKUP(Q6,SHIFTS!$F$2:$F$52,SHIFTS!$H$2:$H$52))</f>
        <v>0</v>
      </c>
      <c r="S6" s="11">
        <f>IF(Q6="",0,LOOKUP(Q6,SHIFTS!$F$2:$F$52,SHIFTS!$G$2:$G$52))</f>
        <v>0</v>
      </c>
      <c r="T6" s="49"/>
      <c r="U6" s="24">
        <f>IF(T6="",0,LOOKUP(T6,SHIFTS!$F$2:$F$52,SHIFTS!$H$2:$H$52))</f>
        <v>0</v>
      </c>
      <c r="V6" s="11">
        <f>IF(T6="",0,LOOKUP(T6,SHIFTS!$F$2:$F$52,SHIFTS!$G$2:$G$52))</f>
        <v>0</v>
      </c>
    </row>
    <row r="7" spans="1:22" ht="20.100000000000001" customHeight="1" thickBot="1" x14ac:dyDescent="0.25">
      <c r="A7" s="48"/>
      <c r="B7" s="49"/>
      <c r="C7" s="24">
        <f>IF(B7="",0,LOOKUP(B7,SHIFTS!$F$2:$F$52,SHIFTS!$H$2:$H$52))</f>
        <v>0</v>
      </c>
      <c r="D7" s="11">
        <f>IF(B7="",0,LOOKUP(B7,SHIFTS!$F$2:$F$52,SHIFTS!$G$2:$G$52))</f>
        <v>0</v>
      </c>
      <c r="E7" s="49"/>
      <c r="F7" s="24">
        <f>IF(E7="",0,LOOKUP(E7,SHIFTS!$F$2:$F$52,SHIFTS!$H$2:$H$52))</f>
        <v>0</v>
      </c>
      <c r="G7" s="11">
        <f>IF(E7="",0,LOOKUP(E7,SHIFTS!$F$2:$F$52,SHIFTS!$G$2:$G$52))</f>
        <v>0</v>
      </c>
      <c r="H7" s="49"/>
      <c r="I7" s="24">
        <f>IF(H7="",0,LOOKUP(H7,SHIFTS!$F$2:$F$52,SHIFTS!$H$2:$H$52))</f>
        <v>0</v>
      </c>
      <c r="J7" s="11">
        <f>IF(H7="",0,LOOKUP(H7,SHIFTS!$F$2:$F$52,SHIFTS!$G$2:$G$52))</f>
        <v>0</v>
      </c>
      <c r="K7" s="49"/>
      <c r="L7" s="24">
        <f>IF(K7="",0,LOOKUP(K7,SHIFTS!$F$2:$F$52,SHIFTS!$H$2:$H$52))</f>
        <v>0</v>
      </c>
      <c r="M7" s="11">
        <f>IF(K7="",0,LOOKUP(K7,SHIFTS!$F$2:$F$52,SHIFTS!$G$2:$G$52))</f>
        <v>0</v>
      </c>
      <c r="N7" s="49"/>
      <c r="O7" s="24">
        <f>IF(N7="",0,LOOKUP(N7,SHIFTS!$F$2:$F$52,SHIFTS!$H$2:$H$52))</f>
        <v>0</v>
      </c>
      <c r="P7" s="11">
        <f>IF(N7="",0,LOOKUP(N7,SHIFTS!$F$2:$F$52,SHIFTS!$G$2:$G$52))</f>
        <v>0</v>
      </c>
      <c r="Q7" s="49"/>
      <c r="R7" s="24">
        <f>IF(Q7="",0,LOOKUP(Q7,SHIFTS!$F$2:$F$52,SHIFTS!$H$2:$H$52))</f>
        <v>0</v>
      </c>
      <c r="S7" s="11">
        <f>IF(Q7="",0,LOOKUP(Q7,SHIFTS!$F$2:$F$52,SHIFTS!$G$2:$G$52))</f>
        <v>0</v>
      </c>
      <c r="T7" s="49"/>
      <c r="U7" s="24">
        <f>IF(T7="",0,LOOKUP(T7,SHIFTS!$F$2:$F$52,SHIFTS!$H$2:$H$52))</f>
        <v>0</v>
      </c>
      <c r="V7" s="11">
        <f>IF(T7="",0,LOOKUP(T7,SHIFTS!$F$2:$F$52,SHIFTS!$G$2:$G$52))</f>
        <v>0</v>
      </c>
    </row>
    <row r="8" spans="1:22" ht="20.100000000000001" customHeight="1" thickBot="1" x14ac:dyDescent="0.25">
      <c r="A8" s="48"/>
      <c r="B8" s="49"/>
      <c r="C8" s="24">
        <f>IF(B8="",0,LOOKUP(B8,SHIFTS!$F$2:$F$52,SHIFTS!$H$2:$H$52))</f>
        <v>0</v>
      </c>
      <c r="D8" s="11">
        <f>IF(B8="",0,LOOKUP(B8,SHIFTS!$F$2:$F$52,SHIFTS!$G$2:$G$52))</f>
        <v>0</v>
      </c>
      <c r="E8" s="49"/>
      <c r="F8" s="24">
        <f>IF(E8="",0,LOOKUP(E8,SHIFTS!$F$2:$F$52,SHIFTS!$H$2:$H$52))</f>
        <v>0</v>
      </c>
      <c r="G8" s="11">
        <f>IF(E8="",0,LOOKUP(E8,SHIFTS!$F$2:$F$52,SHIFTS!$G$2:$G$52))</f>
        <v>0</v>
      </c>
      <c r="H8" s="49"/>
      <c r="I8" s="24">
        <f>IF(H8="",0,LOOKUP(H8,SHIFTS!$F$2:$F$52,SHIFTS!$H$2:$H$52))</f>
        <v>0</v>
      </c>
      <c r="J8" s="11">
        <f>IF(H8="",0,LOOKUP(H8,SHIFTS!$F$2:$F$52,SHIFTS!$G$2:$G$52))</f>
        <v>0</v>
      </c>
      <c r="K8" s="49"/>
      <c r="L8" s="24">
        <f>IF(K8="",0,LOOKUP(K8,SHIFTS!$F$2:$F$52,SHIFTS!$H$2:$H$52))</f>
        <v>0</v>
      </c>
      <c r="M8" s="11">
        <f>IF(K8="",0,LOOKUP(K8,SHIFTS!$F$2:$F$52,SHIFTS!$G$2:$G$52))</f>
        <v>0</v>
      </c>
      <c r="N8" s="49"/>
      <c r="O8" s="24">
        <f>IF(N8="",0,LOOKUP(N8,SHIFTS!$F$2:$F$52,SHIFTS!$H$2:$H$52))</f>
        <v>0</v>
      </c>
      <c r="P8" s="11">
        <f>IF(N8="",0,LOOKUP(N8,SHIFTS!$F$2:$F$52,SHIFTS!$G$2:$G$52))</f>
        <v>0</v>
      </c>
      <c r="Q8" s="49"/>
      <c r="R8" s="24">
        <f>IF(Q8="",0,LOOKUP(Q8,SHIFTS!$F$2:$F$52,SHIFTS!$H$2:$H$52))</f>
        <v>0</v>
      </c>
      <c r="S8" s="11">
        <f>IF(Q8="",0,LOOKUP(Q8,SHIFTS!$F$2:$F$52,SHIFTS!$G$2:$G$52))</f>
        <v>0</v>
      </c>
      <c r="T8" s="49"/>
      <c r="U8" s="24">
        <f>IF(T8="",0,LOOKUP(T8,SHIFTS!$F$2:$F$52,SHIFTS!$H$2:$H$52))</f>
        <v>0</v>
      </c>
      <c r="V8" s="11">
        <f>IF(T8="",0,LOOKUP(T8,SHIFTS!$F$2:$F$52,SHIFTS!$G$2:$G$52))</f>
        <v>0</v>
      </c>
    </row>
    <row r="9" spans="1:22" ht="20.100000000000001" customHeight="1" thickBot="1" x14ac:dyDescent="0.25">
      <c r="A9" s="48"/>
      <c r="B9" s="49"/>
      <c r="C9" s="24">
        <f>IF(B9="",0,LOOKUP(B9,SHIFTS!$F$2:$F$52,SHIFTS!$H$2:$H$52))</f>
        <v>0</v>
      </c>
      <c r="D9" s="11">
        <f>IF(B9="",0,LOOKUP(B9,SHIFTS!$F$2:$F$52,SHIFTS!$G$2:$G$52))</f>
        <v>0</v>
      </c>
      <c r="E9" s="49"/>
      <c r="F9" s="24">
        <f>IF(E9="",0,LOOKUP(E9,SHIFTS!$F$2:$F$52,SHIFTS!$H$2:$H$52))</f>
        <v>0</v>
      </c>
      <c r="G9" s="11">
        <f>IF(E9="",0,LOOKUP(E9,SHIFTS!$F$2:$F$52,SHIFTS!$G$2:$G$52))</f>
        <v>0</v>
      </c>
      <c r="H9" s="49"/>
      <c r="I9" s="24">
        <f>IF(H9="",0,LOOKUP(H9,SHIFTS!$F$2:$F$52,SHIFTS!$H$2:$H$52))</f>
        <v>0</v>
      </c>
      <c r="J9" s="11">
        <f>IF(H9="",0,LOOKUP(H9,SHIFTS!$F$2:$F$52,SHIFTS!$G$2:$G$52))</f>
        <v>0</v>
      </c>
      <c r="K9" s="49"/>
      <c r="L9" s="24">
        <f>IF(K9="",0,LOOKUP(K9,SHIFTS!$F$2:$F$52,SHIFTS!$H$2:$H$52))</f>
        <v>0</v>
      </c>
      <c r="M9" s="11">
        <f>IF(K9="",0,LOOKUP(K9,SHIFTS!$F$2:$F$52,SHIFTS!$G$2:$G$52))</f>
        <v>0</v>
      </c>
      <c r="N9" s="49"/>
      <c r="O9" s="24">
        <f>IF(N9="",0,LOOKUP(N9,SHIFTS!$F$2:$F$52,SHIFTS!$H$2:$H$52))</f>
        <v>0</v>
      </c>
      <c r="P9" s="11">
        <f>IF(N9="",0,LOOKUP(N9,SHIFTS!$F$2:$F$52,SHIFTS!$G$2:$G$52))</f>
        <v>0</v>
      </c>
      <c r="Q9" s="49"/>
      <c r="R9" s="24">
        <f>IF(Q9="",0,LOOKUP(Q9,SHIFTS!$F$2:$F$52,SHIFTS!$H$2:$H$52))</f>
        <v>0</v>
      </c>
      <c r="S9" s="11">
        <f>IF(Q9="",0,LOOKUP(Q9,SHIFTS!$F$2:$F$52,SHIFTS!$G$2:$G$52))</f>
        <v>0</v>
      </c>
      <c r="T9" s="49"/>
      <c r="U9" s="24">
        <f>IF(T9="",0,LOOKUP(T9,SHIFTS!$F$2:$F$52,SHIFTS!$H$2:$H$52))</f>
        <v>0</v>
      </c>
      <c r="V9" s="11">
        <f>IF(T9="",0,LOOKUP(T9,SHIFTS!$F$2:$F$52,SHIFTS!$G$2:$G$52))</f>
        <v>0</v>
      </c>
    </row>
    <row r="10" spans="1:22" ht="20.100000000000001" customHeight="1" thickBot="1" x14ac:dyDescent="0.25">
      <c r="A10" s="48"/>
      <c r="B10" s="49"/>
      <c r="C10" s="24">
        <f>IF(B10="",0,LOOKUP(B10,SHIFTS!$F$2:$F$52,SHIFTS!$H$2:$H$52))</f>
        <v>0</v>
      </c>
      <c r="D10" s="11">
        <f>IF(B10="",0,LOOKUP(B10,SHIFTS!$F$2:$F$52,SHIFTS!$G$2:$G$52))</f>
        <v>0</v>
      </c>
      <c r="E10" s="49"/>
      <c r="F10" s="24">
        <f>IF(E10="",0,LOOKUP(E10,SHIFTS!$F$2:$F$52,SHIFTS!$H$2:$H$52))</f>
        <v>0</v>
      </c>
      <c r="G10" s="11">
        <f>IF(E10="",0,LOOKUP(E10,SHIFTS!$F$2:$F$52,SHIFTS!$G$2:$G$52))</f>
        <v>0</v>
      </c>
      <c r="H10" s="49"/>
      <c r="I10" s="24">
        <f>IF(H10="",0,LOOKUP(H10,SHIFTS!$F$2:$F$52,SHIFTS!$H$2:$H$52))</f>
        <v>0</v>
      </c>
      <c r="J10" s="11">
        <f>IF(H10="",0,LOOKUP(H10,SHIFTS!$F$2:$F$52,SHIFTS!$G$2:$G$52))</f>
        <v>0</v>
      </c>
      <c r="K10" s="49"/>
      <c r="L10" s="24">
        <f>IF(K10="",0,LOOKUP(K10,SHIFTS!$F$2:$F$52,SHIFTS!$H$2:$H$52))</f>
        <v>0</v>
      </c>
      <c r="M10" s="11">
        <f>IF(K10="",0,LOOKUP(K10,SHIFTS!$F$2:$F$52,SHIFTS!$G$2:$G$52))</f>
        <v>0</v>
      </c>
      <c r="N10" s="49"/>
      <c r="O10" s="24">
        <f>IF(N10="",0,LOOKUP(N10,SHIFTS!$F$2:$F$52,SHIFTS!$H$2:$H$52))</f>
        <v>0</v>
      </c>
      <c r="P10" s="11">
        <f>IF(N10="",0,LOOKUP(N10,SHIFTS!$F$2:$F$52,SHIFTS!$G$2:$G$52))</f>
        <v>0</v>
      </c>
      <c r="Q10" s="49"/>
      <c r="R10" s="24">
        <f>IF(Q10="",0,LOOKUP(Q10,SHIFTS!$F$2:$F$52,SHIFTS!$H$2:$H$52))</f>
        <v>0</v>
      </c>
      <c r="S10" s="11">
        <f>IF(Q10="",0,LOOKUP(Q10,SHIFTS!$F$2:$F$52,SHIFTS!$G$2:$G$52))</f>
        <v>0</v>
      </c>
      <c r="T10" s="49"/>
      <c r="U10" s="24">
        <f>IF(T10="",0,LOOKUP(T10,SHIFTS!$F$2:$F$52,SHIFTS!$H$2:$H$52))</f>
        <v>0</v>
      </c>
      <c r="V10" s="11">
        <f>IF(T10="",0,LOOKUP(T10,SHIFTS!$F$2:$F$52,SHIFTS!$G$2:$G$52))</f>
        <v>0</v>
      </c>
    </row>
    <row r="11" spans="1:22" ht="20.100000000000001" customHeight="1" thickBot="1" x14ac:dyDescent="0.25">
      <c r="A11" s="48"/>
      <c r="B11" s="49"/>
      <c r="C11" s="24">
        <f>IF(B11="",0,LOOKUP(B11,SHIFTS!$F$2:$F$52,SHIFTS!$H$2:$H$52))</f>
        <v>0</v>
      </c>
      <c r="D11" s="11">
        <f>IF(B11="",0,LOOKUP(B11,SHIFTS!$F$2:$F$52,SHIFTS!$G$2:$G$52))</f>
        <v>0</v>
      </c>
      <c r="E11" s="49"/>
      <c r="F11" s="24">
        <f>IF(E11="",0,LOOKUP(E11,SHIFTS!$F$2:$F$52,SHIFTS!$H$2:$H$52))</f>
        <v>0</v>
      </c>
      <c r="G11" s="11">
        <f>IF(E11="",0,LOOKUP(E11,SHIFTS!$F$2:$F$52,SHIFTS!$G$2:$G$52))</f>
        <v>0</v>
      </c>
      <c r="H11" s="49"/>
      <c r="I11" s="24">
        <f>IF(H11="",0,LOOKUP(H11,SHIFTS!$F$2:$F$52,SHIFTS!$H$2:$H$52))</f>
        <v>0</v>
      </c>
      <c r="J11" s="11">
        <f>IF(H11="",0,LOOKUP(H11,SHIFTS!$F$2:$F$52,SHIFTS!$G$2:$G$52))</f>
        <v>0</v>
      </c>
      <c r="K11" s="49"/>
      <c r="L11" s="24">
        <f>IF(K11="",0,LOOKUP(K11,SHIFTS!$F$2:$F$52,SHIFTS!$H$2:$H$52))</f>
        <v>0</v>
      </c>
      <c r="M11" s="11">
        <f>IF(K11="",0,LOOKUP(K11,SHIFTS!$F$2:$F$52,SHIFTS!$G$2:$G$52))</f>
        <v>0</v>
      </c>
      <c r="N11" s="49"/>
      <c r="O11" s="24">
        <f>IF(N11="",0,LOOKUP(N11,SHIFTS!$F$2:$F$52,SHIFTS!$H$2:$H$52))</f>
        <v>0</v>
      </c>
      <c r="P11" s="11">
        <f>IF(N11="",0,LOOKUP(N11,SHIFTS!$F$2:$F$52,SHIFTS!$G$2:$G$52))</f>
        <v>0</v>
      </c>
      <c r="Q11" s="49"/>
      <c r="R11" s="24">
        <f>IF(Q11="",0,LOOKUP(Q11,SHIFTS!$F$2:$F$52,SHIFTS!$H$2:$H$52))</f>
        <v>0</v>
      </c>
      <c r="S11" s="11">
        <f>IF(Q11="",0,LOOKUP(Q11,SHIFTS!$F$2:$F$52,SHIFTS!$G$2:$G$52))</f>
        <v>0</v>
      </c>
      <c r="T11" s="49"/>
      <c r="U11" s="24">
        <f>IF(T11="",0,LOOKUP(T11,SHIFTS!$F$2:$F$52,SHIFTS!$H$2:$H$52))</f>
        <v>0</v>
      </c>
      <c r="V11" s="11">
        <f>IF(T11="",0,LOOKUP(T11,SHIFTS!$F$2:$F$52,SHIFTS!$G$2:$G$52))</f>
        <v>0</v>
      </c>
    </row>
    <row r="12" spans="1:22" ht="20.100000000000001" customHeight="1" thickBot="1" x14ac:dyDescent="0.25">
      <c r="A12" s="48"/>
      <c r="B12" s="49"/>
      <c r="C12" s="24">
        <f>IF(B12="",0,LOOKUP(B12,SHIFTS!$F$2:$F$52,SHIFTS!$H$2:$H$52))</f>
        <v>0</v>
      </c>
      <c r="D12" s="11">
        <f>IF(B12="",0,LOOKUP(B12,SHIFTS!$F$2:$F$52,SHIFTS!$G$2:$G$52))</f>
        <v>0</v>
      </c>
      <c r="E12" s="49"/>
      <c r="F12" s="24">
        <f>IF(E12="",0,LOOKUP(E12,SHIFTS!$F$2:$F$52,SHIFTS!$H$2:$H$52))</f>
        <v>0</v>
      </c>
      <c r="G12" s="11">
        <f>IF(E12="",0,LOOKUP(E12,SHIFTS!$F$2:$F$52,SHIFTS!$G$2:$G$52))</f>
        <v>0</v>
      </c>
      <c r="H12" s="49"/>
      <c r="I12" s="24">
        <f>IF(H12="",0,LOOKUP(H12,SHIFTS!$F$2:$F$52,SHIFTS!$H$2:$H$52))</f>
        <v>0</v>
      </c>
      <c r="J12" s="11">
        <f>IF(H12="",0,LOOKUP(H12,SHIFTS!$F$2:$F$52,SHIFTS!$G$2:$G$52))</f>
        <v>0</v>
      </c>
      <c r="K12" s="49"/>
      <c r="L12" s="24">
        <f>IF(K12="",0,LOOKUP(K12,SHIFTS!$F$2:$F$52,SHIFTS!$H$2:$H$52))</f>
        <v>0</v>
      </c>
      <c r="M12" s="11">
        <f>IF(K12="",0,LOOKUP(K12,SHIFTS!$F$2:$F$52,SHIFTS!$G$2:$G$52))</f>
        <v>0</v>
      </c>
      <c r="N12" s="49"/>
      <c r="O12" s="24">
        <f>IF(N12="",0,LOOKUP(N12,SHIFTS!$F$2:$F$52,SHIFTS!$H$2:$H$52))</f>
        <v>0</v>
      </c>
      <c r="P12" s="11">
        <f>IF(N12="",0,LOOKUP(N12,SHIFTS!$F$2:$F$52,SHIFTS!$G$2:$G$52))</f>
        <v>0</v>
      </c>
      <c r="Q12" s="49"/>
      <c r="R12" s="24">
        <f>IF(Q12="",0,LOOKUP(Q12,SHIFTS!$F$2:$F$52,SHIFTS!$H$2:$H$52))</f>
        <v>0</v>
      </c>
      <c r="S12" s="11">
        <f>IF(Q12="",0,LOOKUP(Q12,SHIFTS!$F$2:$F$52,SHIFTS!$G$2:$G$52))</f>
        <v>0</v>
      </c>
      <c r="T12" s="49"/>
      <c r="U12" s="24">
        <f>IF(T12="",0,LOOKUP(T12,SHIFTS!$F$2:$F$52,SHIFTS!$H$2:$H$52))</f>
        <v>0</v>
      </c>
      <c r="V12" s="11">
        <f>IF(T12="",0,LOOKUP(T12,SHIFTS!$F$2:$F$52,SHIFTS!$G$2:$G$52))</f>
        <v>0</v>
      </c>
    </row>
    <row r="13" spans="1:22" ht="20.100000000000001" customHeight="1" thickBot="1" x14ac:dyDescent="0.25">
      <c r="A13" s="48"/>
      <c r="B13" s="49"/>
      <c r="C13" s="24">
        <f>IF(B13="",0,LOOKUP(B13,SHIFTS!$F$2:$F$52,SHIFTS!$H$2:$H$52))</f>
        <v>0</v>
      </c>
      <c r="D13" s="11">
        <f>IF(B13="",0,LOOKUP(B13,SHIFTS!$F$2:$F$52,SHIFTS!$G$2:$G$52))</f>
        <v>0</v>
      </c>
      <c r="E13" s="49"/>
      <c r="F13" s="24">
        <f>IF(E13="",0,LOOKUP(E13,SHIFTS!$F$2:$F$52,SHIFTS!$H$2:$H$52))</f>
        <v>0</v>
      </c>
      <c r="G13" s="11">
        <f>IF(E13="",0,LOOKUP(E13,SHIFTS!$F$2:$F$52,SHIFTS!$G$2:$G$52))</f>
        <v>0</v>
      </c>
      <c r="H13" s="49"/>
      <c r="I13" s="24">
        <f>IF(H13="",0,LOOKUP(H13,SHIFTS!$F$2:$F$52,SHIFTS!$H$2:$H$52))</f>
        <v>0</v>
      </c>
      <c r="J13" s="11">
        <f>IF(H13="",0,LOOKUP(H13,SHIFTS!$F$2:$F$52,SHIFTS!$G$2:$G$52))</f>
        <v>0</v>
      </c>
      <c r="K13" s="49"/>
      <c r="L13" s="24">
        <f>IF(K13="",0,LOOKUP(K13,SHIFTS!$F$2:$F$52,SHIFTS!$H$2:$H$52))</f>
        <v>0</v>
      </c>
      <c r="M13" s="11">
        <f>IF(K13="",0,LOOKUP(K13,SHIFTS!$F$2:$F$52,SHIFTS!$G$2:$G$52))</f>
        <v>0</v>
      </c>
      <c r="N13" s="49"/>
      <c r="O13" s="24">
        <f>IF(N13="",0,LOOKUP(N13,SHIFTS!$F$2:$F$52,SHIFTS!$H$2:$H$52))</f>
        <v>0</v>
      </c>
      <c r="P13" s="11">
        <f>IF(N13="",0,LOOKUP(N13,SHIFTS!$F$2:$F$52,SHIFTS!$G$2:$G$52))</f>
        <v>0</v>
      </c>
      <c r="Q13" s="49"/>
      <c r="R13" s="24">
        <f>IF(Q13="",0,LOOKUP(Q13,SHIFTS!$F$2:$F$52,SHIFTS!$H$2:$H$52))</f>
        <v>0</v>
      </c>
      <c r="S13" s="11">
        <f>IF(Q13="",0,LOOKUP(Q13,SHIFTS!$F$2:$F$52,SHIFTS!$G$2:$G$52))</f>
        <v>0</v>
      </c>
      <c r="T13" s="49"/>
      <c r="U13" s="24">
        <f>IF(T13="",0,LOOKUP(T13,SHIFTS!$F$2:$F$52,SHIFTS!$H$2:$H$52))</f>
        <v>0</v>
      </c>
      <c r="V13" s="11">
        <f>IF(T13="",0,LOOKUP(T13,SHIFTS!$F$2:$F$52,SHIFTS!$G$2:$G$52))</f>
        <v>0</v>
      </c>
    </row>
    <row r="14" spans="1:22" ht="20.100000000000001" customHeight="1" thickBot="1" x14ac:dyDescent="0.25">
      <c r="A14" s="48"/>
      <c r="B14" s="49"/>
      <c r="C14" s="24">
        <f>IF(B14="",0,LOOKUP(B14,SHIFTS!$F$2:$F$52,SHIFTS!$H$2:$H$52))</f>
        <v>0</v>
      </c>
      <c r="D14" s="11">
        <f>IF(B14="",0,LOOKUP(B14,SHIFTS!$F$2:$F$52,SHIFTS!$G$2:$G$52))</f>
        <v>0</v>
      </c>
      <c r="E14" s="49"/>
      <c r="F14" s="24">
        <f>IF(E14="",0,LOOKUP(E14,SHIFTS!$F$2:$F$52,SHIFTS!$H$2:$H$52))</f>
        <v>0</v>
      </c>
      <c r="G14" s="11">
        <f>IF(E14="",0,LOOKUP(E14,SHIFTS!$F$2:$F$52,SHIFTS!$G$2:$G$52))</f>
        <v>0</v>
      </c>
      <c r="H14" s="49"/>
      <c r="I14" s="24">
        <f>IF(H14="",0,LOOKUP(H14,SHIFTS!$F$2:$F$52,SHIFTS!$H$2:$H$52))</f>
        <v>0</v>
      </c>
      <c r="J14" s="11">
        <f>IF(H14="",0,LOOKUP(H14,SHIFTS!$F$2:$F$52,SHIFTS!$G$2:$G$52))</f>
        <v>0</v>
      </c>
      <c r="K14" s="49"/>
      <c r="L14" s="24">
        <f>IF(K14="",0,LOOKUP(K14,SHIFTS!$F$2:$F$52,SHIFTS!$H$2:$H$52))</f>
        <v>0</v>
      </c>
      <c r="M14" s="11">
        <f>IF(K14="",0,LOOKUP(K14,SHIFTS!$F$2:$F$52,SHIFTS!$G$2:$G$52))</f>
        <v>0</v>
      </c>
      <c r="N14" s="49"/>
      <c r="O14" s="24">
        <f>IF(N14="",0,LOOKUP(N14,SHIFTS!$F$2:$F$52,SHIFTS!$H$2:$H$52))</f>
        <v>0</v>
      </c>
      <c r="P14" s="11">
        <f>IF(N14="",0,LOOKUP(N14,SHIFTS!$F$2:$F$52,SHIFTS!$G$2:$G$52))</f>
        <v>0</v>
      </c>
      <c r="Q14" s="49"/>
      <c r="R14" s="24">
        <f>IF(Q14="",0,LOOKUP(Q14,SHIFTS!$F$2:$F$52,SHIFTS!$H$2:$H$52))</f>
        <v>0</v>
      </c>
      <c r="S14" s="11">
        <f>IF(Q14="",0,LOOKUP(Q14,SHIFTS!$F$2:$F$52,SHIFTS!$G$2:$G$52))</f>
        <v>0</v>
      </c>
      <c r="T14" s="49"/>
      <c r="U14" s="24">
        <f>IF(T14="",0,LOOKUP(T14,SHIFTS!$F$2:$F$52,SHIFTS!$H$2:$H$52))</f>
        <v>0</v>
      </c>
      <c r="V14" s="11">
        <f>IF(T14="",0,LOOKUP(T14,SHIFTS!$F$2:$F$52,SHIFTS!$G$2:$G$52))</f>
        <v>0</v>
      </c>
    </row>
    <row r="15" spans="1:22" ht="20.100000000000001" customHeight="1" thickBot="1" x14ac:dyDescent="0.25">
      <c r="A15" s="48"/>
      <c r="B15" s="49"/>
      <c r="C15" s="24">
        <f>IF(B15="",0,LOOKUP(B15,SHIFTS!$F$2:$F$52,SHIFTS!$H$2:$H$52))</f>
        <v>0</v>
      </c>
      <c r="D15" s="11">
        <f>IF(B15="",0,LOOKUP(B15,SHIFTS!$F$2:$F$52,SHIFTS!$G$2:$G$52))</f>
        <v>0</v>
      </c>
      <c r="E15" s="49"/>
      <c r="F15" s="24">
        <f>IF(E15="",0,LOOKUP(E15,SHIFTS!$F$2:$F$52,SHIFTS!$H$2:$H$52))</f>
        <v>0</v>
      </c>
      <c r="G15" s="11">
        <f>IF(E15="",0,LOOKUP(E15,SHIFTS!$F$2:$F$52,SHIFTS!$G$2:$G$52))</f>
        <v>0</v>
      </c>
      <c r="H15" s="49"/>
      <c r="I15" s="24">
        <f>IF(H15="",0,LOOKUP(H15,SHIFTS!$F$2:$F$52,SHIFTS!$H$2:$H$52))</f>
        <v>0</v>
      </c>
      <c r="J15" s="11">
        <f>IF(H15="",0,LOOKUP(H15,SHIFTS!$F$2:$F$52,SHIFTS!$G$2:$G$52))</f>
        <v>0</v>
      </c>
      <c r="K15" s="49"/>
      <c r="L15" s="24">
        <f>IF(K15="",0,LOOKUP(K15,SHIFTS!$F$2:$F$52,SHIFTS!$H$2:$H$52))</f>
        <v>0</v>
      </c>
      <c r="M15" s="11">
        <f>IF(K15="",0,LOOKUP(K15,SHIFTS!$F$2:$F$52,SHIFTS!$G$2:$G$52))</f>
        <v>0</v>
      </c>
      <c r="N15" s="49"/>
      <c r="O15" s="24">
        <f>IF(N15="",0,LOOKUP(N15,SHIFTS!$F$2:$F$52,SHIFTS!$H$2:$H$52))</f>
        <v>0</v>
      </c>
      <c r="P15" s="11">
        <f>IF(N15="",0,LOOKUP(N15,SHIFTS!$F$2:$F$52,SHIFTS!$G$2:$G$52))</f>
        <v>0</v>
      </c>
      <c r="Q15" s="49"/>
      <c r="R15" s="24">
        <f>IF(Q15="",0,LOOKUP(Q15,SHIFTS!$F$2:$F$52,SHIFTS!$H$2:$H$52))</f>
        <v>0</v>
      </c>
      <c r="S15" s="11">
        <f>IF(Q15="",0,LOOKUP(Q15,SHIFTS!$F$2:$F$52,SHIFTS!$G$2:$G$52))</f>
        <v>0</v>
      </c>
      <c r="T15" s="49"/>
      <c r="U15" s="24">
        <f>IF(T15="",0,LOOKUP(T15,SHIFTS!$F$2:$F$52,SHIFTS!$H$2:$H$52))</f>
        <v>0</v>
      </c>
      <c r="V15" s="11">
        <f>IF(T15="",0,LOOKUP(T15,SHIFTS!$F$2:$F$52,SHIFTS!$G$2:$G$52))</f>
        <v>0</v>
      </c>
    </row>
    <row r="16" spans="1:22" ht="20.100000000000001" customHeight="1" thickBot="1" x14ac:dyDescent="0.25">
      <c r="A16" s="48"/>
      <c r="B16" s="49"/>
      <c r="C16" s="24">
        <f>IF(B16="",0,LOOKUP(B16,SHIFTS!$F$2:$F$52,SHIFTS!$H$2:$H$52))</f>
        <v>0</v>
      </c>
      <c r="D16" s="11">
        <f>IF(B16="",0,LOOKUP(B16,SHIFTS!$F$2:$F$52,SHIFTS!$G$2:$G$52))</f>
        <v>0</v>
      </c>
      <c r="E16" s="49"/>
      <c r="F16" s="24">
        <f>IF(E16="",0,LOOKUP(E16,SHIFTS!$F$2:$F$52,SHIFTS!$H$2:$H$52))</f>
        <v>0</v>
      </c>
      <c r="G16" s="11">
        <f>IF(E16="",0,LOOKUP(E16,SHIFTS!$F$2:$F$52,SHIFTS!$G$2:$G$52))</f>
        <v>0</v>
      </c>
      <c r="H16" s="49"/>
      <c r="I16" s="24">
        <f>IF(H16="",0,LOOKUP(H16,SHIFTS!$F$2:$F$52,SHIFTS!$H$2:$H$52))</f>
        <v>0</v>
      </c>
      <c r="J16" s="11">
        <f>IF(H16="",0,LOOKUP(H16,SHIFTS!$F$2:$F$52,SHIFTS!$G$2:$G$52))</f>
        <v>0</v>
      </c>
      <c r="K16" s="49"/>
      <c r="L16" s="24">
        <f>IF(K16="",0,LOOKUP(K16,SHIFTS!$F$2:$F$52,SHIFTS!$H$2:$H$52))</f>
        <v>0</v>
      </c>
      <c r="M16" s="11">
        <f>IF(K16="",0,LOOKUP(K16,SHIFTS!$F$2:$F$52,SHIFTS!$G$2:$G$52))</f>
        <v>0</v>
      </c>
      <c r="N16" s="49"/>
      <c r="O16" s="24">
        <f>IF(N16="",0,LOOKUP(N16,SHIFTS!$F$2:$F$52,SHIFTS!$H$2:$H$52))</f>
        <v>0</v>
      </c>
      <c r="P16" s="11">
        <f>IF(N16="",0,LOOKUP(N16,SHIFTS!$F$2:$F$52,SHIFTS!$G$2:$G$52))</f>
        <v>0</v>
      </c>
      <c r="Q16" s="49"/>
      <c r="R16" s="24">
        <f>IF(Q16="",0,LOOKUP(Q16,SHIFTS!$F$2:$F$52,SHIFTS!$H$2:$H$52))</f>
        <v>0</v>
      </c>
      <c r="S16" s="11">
        <f>IF(Q16="",0,LOOKUP(Q16,SHIFTS!$F$2:$F$52,SHIFTS!$G$2:$G$52))</f>
        <v>0</v>
      </c>
      <c r="T16" s="49"/>
      <c r="U16" s="24">
        <f>IF(T16="",0,LOOKUP(T16,SHIFTS!$F$2:$F$52,SHIFTS!$H$2:$H$52))</f>
        <v>0</v>
      </c>
      <c r="V16" s="11">
        <f>IF(T16="",0,LOOKUP(T16,SHIFTS!$F$2:$F$52,SHIFTS!$G$2:$G$52))</f>
        <v>0</v>
      </c>
    </row>
    <row r="17" spans="1:22" ht="20.100000000000001" customHeight="1" thickBot="1" x14ac:dyDescent="0.25">
      <c r="A17" s="48"/>
      <c r="B17" s="49"/>
      <c r="C17" s="24">
        <f>IF(B17="",0,LOOKUP(B17,SHIFTS!$F$2:$F$52,SHIFTS!$H$2:$H$52))</f>
        <v>0</v>
      </c>
      <c r="D17" s="11">
        <f>IF(B17="",0,LOOKUP(B17,SHIFTS!$F$2:$F$52,SHIFTS!$G$2:$G$52))</f>
        <v>0</v>
      </c>
      <c r="E17" s="49"/>
      <c r="F17" s="24">
        <f>IF(E17="",0,LOOKUP(E17,SHIFTS!$F$2:$F$52,SHIFTS!$H$2:$H$52))</f>
        <v>0</v>
      </c>
      <c r="G17" s="11">
        <f>IF(E17="",0,LOOKUP(E17,SHIFTS!$F$2:$F$52,SHIFTS!$G$2:$G$52))</f>
        <v>0</v>
      </c>
      <c r="H17" s="49"/>
      <c r="I17" s="24">
        <f>IF(H17="",0,LOOKUP(H17,SHIFTS!$F$2:$F$52,SHIFTS!$H$2:$H$52))</f>
        <v>0</v>
      </c>
      <c r="J17" s="11">
        <f>IF(H17="",0,LOOKUP(H17,SHIFTS!$F$2:$F$52,SHIFTS!$G$2:$G$52))</f>
        <v>0</v>
      </c>
      <c r="K17" s="49"/>
      <c r="L17" s="24">
        <f>IF(K17="",0,LOOKUP(K17,SHIFTS!$F$2:$F$52,SHIFTS!$H$2:$H$52))</f>
        <v>0</v>
      </c>
      <c r="M17" s="11">
        <f>IF(K17="",0,LOOKUP(K17,SHIFTS!$F$2:$F$52,SHIFTS!$G$2:$G$52))</f>
        <v>0</v>
      </c>
      <c r="N17" s="49"/>
      <c r="O17" s="24">
        <f>IF(N17="",0,LOOKUP(N17,SHIFTS!$F$2:$F$52,SHIFTS!$H$2:$H$52))</f>
        <v>0</v>
      </c>
      <c r="P17" s="11">
        <f>IF(N17="",0,LOOKUP(N17,SHIFTS!$F$2:$F$52,SHIFTS!$G$2:$G$52))</f>
        <v>0</v>
      </c>
      <c r="Q17" s="49"/>
      <c r="R17" s="24">
        <f>IF(Q17="",0,LOOKUP(Q17,SHIFTS!$F$2:$F$52,SHIFTS!$H$2:$H$52))</f>
        <v>0</v>
      </c>
      <c r="S17" s="11">
        <f>IF(Q17="",0,LOOKUP(Q17,SHIFTS!$F$2:$F$52,SHIFTS!$G$2:$G$52))</f>
        <v>0</v>
      </c>
      <c r="T17" s="49"/>
      <c r="U17" s="24">
        <f>IF(T17="",0,LOOKUP(T17,SHIFTS!$F$2:$F$52,SHIFTS!$H$2:$H$52))</f>
        <v>0</v>
      </c>
      <c r="V17" s="11">
        <f>IF(T17="",0,LOOKUP(T17,SHIFTS!$F$2:$F$52,SHIFTS!$G$2:$G$52))</f>
        <v>0</v>
      </c>
    </row>
    <row r="18" spans="1:22" ht="20.100000000000001" customHeight="1" thickBot="1" x14ac:dyDescent="0.25">
      <c r="A18" s="48"/>
      <c r="B18" s="49"/>
      <c r="C18" s="24">
        <f>IF(B18="",0,LOOKUP(B18,SHIFTS!$F$2:$F$52,SHIFTS!$H$2:$H$52))</f>
        <v>0</v>
      </c>
      <c r="D18" s="11">
        <f>IF(B18="",0,LOOKUP(B18,SHIFTS!$F$2:$F$52,SHIFTS!$G$2:$G$52))</f>
        <v>0</v>
      </c>
      <c r="E18" s="49"/>
      <c r="F18" s="24">
        <f>IF(E18="",0,LOOKUP(E18,SHIFTS!$F$2:$F$52,SHIFTS!$H$2:$H$52))</f>
        <v>0</v>
      </c>
      <c r="G18" s="11">
        <f>IF(E18="",0,LOOKUP(E18,SHIFTS!$F$2:$F$52,SHIFTS!$G$2:$G$52))</f>
        <v>0</v>
      </c>
      <c r="H18" s="49"/>
      <c r="I18" s="24">
        <f>IF(H18="",0,LOOKUP(H18,SHIFTS!$F$2:$F$52,SHIFTS!$H$2:$H$52))</f>
        <v>0</v>
      </c>
      <c r="J18" s="11">
        <f>IF(H18="",0,LOOKUP(H18,SHIFTS!$F$2:$F$52,SHIFTS!$G$2:$G$52))</f>
        <v>0</v>
      </c>
      <c r="K18" s="49"/>
      <c r="L18" s="24">
        <f>IF(K18="",0,LOOKUP(K18,SHIFTS!$F$2:$F$52,SHIFTS!$H$2:$H$52))</f>
        <v>0</v>
      </c>
      <c r="M18" s="11">
        <f>IF(K18="",0,LOOKUP(K18,SHIFTS!$F$2:$F$52,SHIFTS!$G$2:$G$52))</f>
        <v>0</v>
      </c>
      <c r="N18" s="49"/>
      <c r="O18" s="24">
        <f>IF(N18="",0,LOOKUP(N18,SHIFTS!$F$2:$F$52,SHIFTS!$H$2:$H$52))</f>
        <v>0</v>
      </c>
      <c r="P18" s="11">
        <f>IF(N18="",0,LOOKUP(N18,SHIFTS!$F$2:$F$52,SHIFTS!$G$2:$G$52))</f>
        <v>0</v>
      </c>
      <c r="Q18" s="49"/>
      <c r="R18" s="24">
        <f>IF(Q18="",0,LOOKUP(Q18,SHIFTS!$F$2:$F$52,SHIFTS!$H$2:$H$52))</f>
        <v>0</v>
      </c>
      <c r="S18" s="11">
        <f>IF(Q18="",0,LOOKUP(Q18,SHIFTS!$F$2:$F$52,SHIFTS!$G$2:$G$52))</f>
        <v>0</v>
      </c>
      <c r="T18" s="49"/>
      <c r="U18" s="24">
        <f>IF(T18="",0,LOOKUP(T18,SHIFTS!$F$2:$F$52,SHIFTS!$H$2:$H$52))</f>
        <v>0</v>
      </c>
      <c r="V18" s="11">
        <f>IF(T18="",0,LOOKUP(T18,SHIFTS!$F$2:$F$52,SHIFTS!$G$2:$G$52))</f>
        <v>0</v>
      </c>
    </row>
    <row r="19" spans="1:22" ht="20.100000000000001" customHeight="1" thickBot="1" x14ac:dyDescent="0.25">
      <c r="A19" s="48"/>
      <c r="B19" s="49"/>
      <c r="C19" s="24">
        <f>IF(B19="",0,LOOKUP(B19,SHIFTS!$F$2:$F$52,SHIFTS!$H$2:$H$52))</f>
        <v>0</v>
      </c>
      <c r="D19" s="11">
        <f>IF(B19="",0,LOOKUP(B19,SHIFTS!$F$2:$F$52,SHIFTS!$G$2:$G$52))</f>
        <v>0</v>
      </c>
      <c r="E19" s="49"/>
      <c r="F19" s="24">
        <f>IF(E19="",0,LOOKUP(E19,SHIFTS!$F$2:$F$52,SHIFTS!$H$2:$H$52))</f>
        <v>0</v>
      </c>
      <c r="G19" s="11">
        <f>IF(E19="",0,LOOKUP(E19,SHIFTS!$F$2:$F$52,SHIFTS!$G$2:$G$52))</f>
        <v>0</v>
      </c>
      <c r="H19" s="49"/>
      <c r="I19" s="24">
        <f>IF(H19="",0,LOOKUP(H19,SHIFTS!$F$2:$F$52,SHIFTS!$H$2:$H$52))</f>
        <v>0</v>
      </c>
      <c r="J19" s="11">
        <f>IF(H19="",0,LOOKUP(H19,SHIFTS!$F$2:$F$52,SHIFTS!$G$2:$G$52))</f>
        <v>0</v>
      </c>
      <c r="K19" s="49"/>
      <c r="L19" s="24">
        <f>IF(K19="",0,LOOKUP(K19,SHIFTS!$F$2:$F$52,SHIFTS!$H$2:$H$52))</f>
        <v>0</v>
      </c>
      <c r="M19" s="11">
        <f>IF(K19="",0,LOOKUP(K19,SHIFTS!$F$2:$F$52,SHIFTS!$G$2:$G$52))</f>
        <v>0</v>
      </c>
      <c r="N19" s="49"/>
      <c r="O19" s="24">
        <f>IF(N19="",0,LOOKUP(N19,SHIFTS!$F$2:$F$52,SHIFTS!$H$2:$H$52))</f>
        <v>0</v>
      </c>
      <c r="P19" s="11">
        <f>IF(N19="",0,LOOKUP(N19,SHIFTS!$F$2:$F$52,SHIFTS!$G$2:$G$52))</f>
        <v>0</v>
      </c>
      <c r="Q19" s="49"/>
      <c r="R19" s="24">
        <f>IF(Q19="",0,LOOKUP(Q19,SHIFTS!$F$2:$F$52,SHIFTS!$H$2:$H$52))</f>
        <v>0</v>
      </c>
      <c r="S19" s="11">
        <f>IF(Q19="",0,LOOKUP(Q19,SHIFTS!$F$2:$F$52,SHIFTS!$G$2:$G$52))</f>
        <v>0</v>
      </c>
      <c r="T19" s="49"/>
      <c r="U19" s="24">
        <f>IF(T19="",0,LOOKUP(T19,SHIFTS!$F$2:$F$52,SHIFTS!$H$2:$H$52))</f>
        <v>0</v>
      </c>
      <c r="V19" s="11">
        <f>IF(T19="",0,LOOKUP(T19,SHIFTS!$F$2:$F$52,SHIFTS!$G$2:$G$52))</f>
        <v>0</v>
      </c>
    </row>
    <row r="20" spans="1:22" ht="20.100000000000001" customHeight="1" thickBot="1" x14ac:dyDescent="0.25">
      <c r="A20" s="48"/>
      <c r="B20" s="49"/>
      <c r="C20" s="24">
        <f>IF(B20="",0,LOOKUP(B20,SHIFTS!$F$2:$F$52,SHIFTS!$H$2:$H$52))</f>
        <v>0</v>
      </c>
      <c r="D20" s="11">
        <f>IF(B20="",0,LOOKUP(B20,SHIFTS!$F$2:$F$52,SHIFTS!$G$2:$G$52))</f>
        <v>0</v>
      </c>
      <c r="E20" s="49"/>
      <c r="F20" s="24">
        <f>IF(E20="",0,LOOKUP(E20,SHIFTS!$F$2:$F$52,SHIFTS!$H$2:$H$52))</f>
        <v>0</v>
      </c>
      <c r="G20" s="11">
        <f>IF(E20="",0,LOOKUP(E20,SHIFTS!$F$2:$F$52,SHIFTS!$G$2:$G$52))</f>
        <v>0</v>
      </c>
      <c r="H20" s="49"/>
      <c r="I20" s="24">
        <f>IF(H20="",0,LOOKUP(H20,SHIFTS!$F$2:$F$52,SHIFTS!$H$2:$H$52))</f>
        <v>0</v>
      </c>
      <c r="J20" s="11">
        <f>IF(H20="",0,LOOKUP(H20,SHIFTS!$F$2:$F$52,SHIFTS!$G$2:$G$52))</f>
        <v>0</v>
      </c>
      <c r="K20" s="49"/>
      <c r="L20" s="24">
        <f>IF(K20="",0,LOOKUP(K20,SHIFTS!$F$2:$F$52,SHIFTS!$H$2:$H$52))</f>
        <v>0</v>
      </c>
      <c r="M20" s="11">
        <f>IF(K20="",0,LOOKUP(K20,SHIFTS!$F$2:$F$52,SHIFTS!$G$2:$G$52))</f>
        <v>0</v>
      </c>
      <c r="N20" s="49"/>
      <c r="O20" s="24">
        <f>IF(N20="",0,LOOKUP(N20,SHIFTS!$F$2:$F$52,SHIFTS!$H$2:$H$52))</f>
        <v>0</v>
      </c>
      <c r="P20" s="11">
        <f>IF(N20="",0,LOOKUP(N20,SHIFTS!$F$2:$F$52,SHIFTS!$G$2:$G$52))</f>
        <v>0</v>
      </c>
      <c r="Q20" s="49"/>
      <c r="R20" s="24">
        <f>IF(Q20="",0,LOOKUP(Q20,SHIFTS!$F$2:$F$52,SHIFTS!$H$2:$H$52))</f>
        <v>0</v>
      </c>
      <c r="S20" s="11">
        <f>IF(Q20="",0,LOOKUP(Q20,SHIFTS!$F$2:$F$52,SHIFTS!$G$2:$G$52))</f>
        <v>0</v>
      </c>
      <c r="T20" s="49"/>
      <c r="U20" s="24">
        <f>IF(T20="",0,LOOKUP(T20,SHIFTS!$F$2:$F$52,SHIFTS!$H$2:$H$52))</f>
        <v>0</v>
      </c>
      <c r="V20" s="11">
        <f>IF(T20="",0,LOOKUP(T20,SHIFTS!$F$2:$F$52,SHIFTS!$G$2:$G$52))</f>
        <v>0</v>
      </c>
    </row>
    <row r="21" spans="1:22" ht="20.100000000000001" customHeight="1" thickBot="1" x14ac:dyDescent="0.25">
      <c r="A21" s="48"/>
      <c r="B21" s="49"/>
      <c r="C21" s="24">
        <f>IF(B21="",0,LOOKUP(B21,SHIFTS!$F$2:$F$52,SHIFTS!$H$2:$H$52))</f>
        <v>0</v>
      </c>
      <c r="D21" s="11">
        <f>IF(B21="",0,LOOKUP(B21,SHIFTS!$F$2:$F$52,SHIFTS!$G$2:$G$52))</f>
        <v>0</v>
      </c>
      <c r="E21" s="49"/>
      <c r="F21" s="24">
        <f>IF(E21="",0,LOOKUP(E21,SHIFTS!$F$2:$F$52,SHIFTS!$H$2:$H$52))</f>
        <v>0</v>
      </c>
      <c r="G21" s="11">
        <f>IF(E21="",0,LOOKUP(E21,SHIFTS!$F$2:$F$52,SHIFTS!$G$2:$G$52))</f>
        <v>0</v>
      </c>
      <c r="H21" s="49"/>
      <c r="I21" s="24">
        <f>IF(H21="",0,LOOKUP(H21,SHIFTS!$F$2:$F$52,SHIFTS!$H$2:$H$52))</f>
        <v>0</v>
      </c>
      <c r="J21" s="11">
        <f>IF(H21="",0,LOOKUP(H21,SHIFTS!$F$2:$F$52,SHIFTS!$G$2:$G$52))</f>
        <v>0</v>
      </c>
      <c r="K21" s="49"/>
      <c r="L21" s="24">
        <f>IF(K21="",0,LOOKUP(K21,SHIFTS!$F$2:$F$52,SHIFTS!$H$2:$H$52))</f>
        <v>0</v>
      </c>
      <c r="M21" s="11">
        <f>IF(K21="",0,LOOKUP(K21,SHIFTS!$F$2:$F$52,SHIFTS!$G$2:$G$52))</f>
        <v>0</v>
      </c>
      <c r="N21" s="49"/>
      <c r="O21" s="24">
        <f>IF(N21="",0,LOOKUP(N21,SHIFTS!$F$2:$F$52,SHIFTS!$H$2:$H$52))</f>
        <v>0</v>
      </c>
      <c r="P21" s="11">
        <f>IF(N21="",0,LOOKUP(N21,SHIFTS!$F$2:$F$52,SHIFTS!$G$2:$G$52))</f>
        <v>0</v>
      </c>
      <c r="Q21" s="49"/>
      <c r="R21" s="24">
        <f>IF(Q21="",0,LOOKUP(Q21,SHIFTS!$F$2:$F$52,SHIFTS!$H$2:$H$52))</f>
        <v>0</v>
      </c>
      <c r="S21" s="11">
        <f>IF(Q21="",0,LOOKUP(Q21,SHIFTS!$F$2:$F$52,SHIFTS!$G$2:$G$52))</f>
        <v>0</v>
      </c>
      <c r="T21" s="49"/>
      <c r="U21" s="24">
        <f>IF(T21="",0,LOOKUP(T21,SHIFTS!$F$2:$F$52,SHIFTS!$H$2:$H$52))</f>
        <v>0</v>
      </c>
      <c r="V21" s="11">
        <f>IF(T21="",0,LOOKUP(T21,SHIFTS!$F$2:$F$52,SHIFTS!$G$2:$G$52))</f>
        <v>0</v>
      </c>
    </row>
    <row r="22" spans="1:22" ht="20.100000000000001" customHeight="1" thickBot="1" x14ac:dyDescent="0.25">
      <c r="A22" s="48"/>
      <c r="B22" s="49"/>
      <c r="C22" s="24">
        <f>IF(B22="",0,LOOKUP(B22,SHIFTS!$F$2:$F$52,SHIFTS!$H$2:$H$52))</f>
        <v>0</v>
      </c>
      <c r="D22" s="11">
        <f>IF(B22="",0,LOOKUP(B22,SHIFTS!$F$2:$F$52,SHIFTS!$G$2:$G$52))</f>
        <v>0</v>
      </c>
      <c r="E22" s="49"/>
      <c r="F22" s="24">
        <f>IF(E22="",0,LOOKUP(E22,SHIFTS!$F$2:$F$52,SHIFTS!$H$2:$H$52))</f>
        <v>0</v>
      </c>
      <c r="G22" s="11">
        <f>IF(E22="",0,LOOKUP(E22,SHIFTS!$F$2:$F$52,SHIFTS!$G$2:$G$52))</f>
        <v>0</v>
      </c>
      <c r="H22" s="49"/>
      <c r="I22" s="24">
        <f>IF(H22="",0,LOOKUP(H22,SHIFTS!$F$2:$F$52,SHIFTS!$H$2:$H$52))</f>
        <v>0</v>
      </c>
      <c r="J22" s="11">
        <f>IF(H22="",0,LOOKUP(H22,SHIFTS!$F$2:$F$52,SHIFTS!$G$2:$G$52))</f>
        <v>0</v>
      </c>
      <c r="K22" s="49"/>
      <c r="L22" s="24">
        <f>IF(K22="",0,LOOKUP(K22,SHIFTS!$F$2:$F$52,SHIFTS!$H$2:$H$52))</f>
        <v>0</v>
      </c>
      <c r="M22" s="11">
        <f>IF(K22="",0,LOOKUP(K22,SHIFTS!$F$2:$F$52,SHIFTS!$G$2:$G$52))</f>
        <v>0</v>
      </c>
      <c r="N22" s="49"/>
      <c r="O22" s="24">
        <f>IF(N22="",0,LOOKUP(N22,SHIFTS!$F$2:$F$52,SHIFTS!$H$2:$H$52))</f>
        <v>0</v>
      </c>
      <c r="P22" s="11">
        <f>IF(N22="",0,LOOKUP(N22,SHIFTS!$F$2:$F$52,SHIFTS!$G$2:$G$52))</f>
        <v>0</v>
      </c>
      <c r="Q22" s="49"/>
      <c r="R22" s="24">
        <f>IF(Q22="",0,LOOKUP(Q22,SHIFTS!$F$2:$F$52,SHIFTS!$H$2:$H$52))</f>
        <v>0</v>
      </c>
      <c r="S22" s="11">
        <f>IF(Q22="",0,LOOKUP(Q22,SHIFTS!$F$2:$F$52,SHIFTS!$G$2:$G$52))</f>
        <v>0</v>
      </c>
      <c r="T22" s="49"/>
      <c r="U22" s="24">
        <f>IF(T22="",0,LOOKUP(T22,SHIFTS!$F$2:$F$52,SHIFTS!$H$2:$H$52))</f>
        <v>0</v>
      </c>
      <c r="V22" s="11">
        <f>IF(T22="",0,LOOKUP(T22,SHIFTS!$F$2:$F$52,SHIFTS!$G$2:$G$52))</f>
        <v>0</v>
      </c>
    </row>
    <row r="23" spans="1:22" ht="20.100000000000001" customHeight="1" thickBot="1" x14ac:dyDescent="0.25">
      <c r="A23" s="48"/>
      <c r="B23" s="49"/>
      <c r="C23" s="24">
        <f>IF(B23="",0,LOOKUP(B23,SHIFTS!$F$2:$F$52,SHIFTS!$H$2:$H$52))</f>
        <v>0</v>
      </c>
      <c r="D23" s="11">
        <f>IF(B23="",0,LOOKUP(B23,SHIFTS!$F$2:$F$52,SHIFTS!$G$2:$G$52))</f>
        <v>0</v>
      </c>
      <c r="E23" s="49"/>
      <c r="F23" s="24">
        <f>IF(E23="",0,LOOKUP(E23,SHIFTS!$F$2:$F$52,SHIFTS!$H$2:$H$52))</f>
        <v>0</v>
      </c>
      <c r="G23" s="11">
        <f>IF(E23="",0,LOOKUP(E23,SHIFTS!$F$2:$F$52,SHIFTS!$G$2:$G$52))</f>
        <v>0</v>
      </c>
      <c r="H23" s="49"/>
      <c r="I23" s="24">
        <f>IF(H23="",0,LOOKUP(H23,SHIFTS!$F$2:$F$52,SHIFTS!$H$2:$H$52))</f>
        <v>0</v>
      </c>
      <c r="J23" s="11">
        <f>IF(H23="",0,LOOKUP(H23,SHIFTS!$F$2:$F$52,SHIFTS!$G$2:$G$52))</f>
        <v>0</v>
      </c>
      <c r="K23" s="49"/>
      <c r="L23" s="24">
        <f>IF(K23="",0,LOOKUP(K23,SHIFTS!$F$2:$F$52,SHIFTS!$H$2:$H$52))</f>
        <v>0</v>
      </c>
      <c r="M23" s="11">
        <f>IF(K23="",0,LOOKUP(K23,SHIFTS!$F$2:$F$52,SHIFTS!$G$2:$G$52))</f>
        <v>0</v>
      </c>
      <c r="N23" s="49"/>
      <c r="O23" s="24">
        <f>IF(N23="",0,LOOKUP(N23,SHIFTS!$F$2:$F$52,SHIFTS!$H$2:$H$52))</f>
        <v>0</v>
      </c>
      <c r="P23" s="11">
        <f>IF(N23="",0,LOOKUP(N23,SHIFTS!$F$2:$F$52,SHIFTS!$G$2:$G$52))</f>
        <v>0</v>
      </c>
      <c r="Q23" s="49"/>
      <c r="R23" s="24">
        <f>IF(Q23="",0,LOOKUP(Q23,SHIFTS!$F$2:$F$52,SHIFTS!$H$2:$H$52))</f>
        <v>0</v>
      </c>
      <c r="S23" s="11">
        <f>IF(Q23="",0,LOOKUP(Q23,SHIFTS!$F$2:$F$52,SHIFTS!$G$2:$G$52))</f>
        <v>0</v>
      </c>
      <c r="T23" s="49"/>
      <c r="U23" s="24">
        <f>IF(T23="",0,LOOKUP(T23,SHIFTS!$F$2:$F$52,SHIFTS!$H$2:$H$52))</f>
        <v>0</v>
      </c>
      <c r="V23" s="11">
        <f>IF(T23="",0,LOOKUP(T23,SHIFTS!$F$2:$F$52,SHIFTS!$G$2:$G$52))</f>
        <v>0</v>
      </c>
    </row>
    <row r="24" spans="1:22" ht="20.100000000000001" customHeight="1" thickBot="1" x14ac:dyDescent="0.25">
      <c r="A24" s="48"/>
      <c r="B24" s="49"/>
      <c r="C24" s="24">
        <f>IF(B24="",0,LOOKUP(B24,SHIFTS!$F$2:$F$52,SHIFTS!$H$2:$H$52))</f>
        <v>0</v>
      </c>
      <c r="D24" s="11">
        <f>IF(B24="",0,LOOKUP(B24,SHIFTS!$F$2:$F$52,SHIFTS!$G$2:$G$52))</f>
        <v>0</v>
      </c>
      <c r="E24" s="49"/>
      <c r="F24" s="24">
        <f>IF(E24="",0,LOOKUP(E24,SHIFTS!$F$2:$F$52,SHIFTS!$H$2:$H$52))</f>
        <v>0</v>
      </c>
      <c r="G24" s="11">
        <f>IF(E24="",0,LOOKUP(E24,SHIFTS!$F$2:$F$52,SHIFTS!$G$2:$G$52))</f>
        <v>0</v>
      </c>
      <c r="H24" s="49"/>
      <c r="I24" s="24">
        <f>IF(H24="",0,LOOKUP(H24,SHIFTS!$F$2:$F$52,SHIFTS!$H$2:$H$52))</f>
        <v>0</v>
      </c>
      <c r="J24" s="11">
        <f>IF(H24="",0,LOOKUP(H24,SHIFTS!$F$2:$F$52,SHIFTS!$G$2:$G$52))</f>
        <v>0</v>
      </c>
      <c r="K24" s="49"/>
      <c r="L24" s="24">
        <f>IF(K24="",0,LOOKUP(K24,SHIFTS!$F$2:$F$52,SHIFTS!$H$2:$H$52))</f>
        <v>0</v>
      </c>
      <c r="M24" s="11">
        <f>IF(K24="",0,LOOKUP(K24,SHIFTS!$F$2:$F$52,SHIFTS!$G$2:$G$52))</f>
        <v>0</v>
      </c>
      <c r="N24" s="49"/>
      <c r="O24" s="24">
        <f>IF(N24="",0,LOOKUP(N24,SHIFTS!$F$2:$F$52,SHIFTS!$H$2:$H$52))</f>
        <v>0</v>
      </c>
      <c r="P24" s="11">
        <f>IF(N24="",0,LOOKUP(N24,SHIFTS!$F$2:$F$52,SHIFTS!$G$2:$G$52))</f>
        <v>0</v>
      </c>
      <c r="Q24" s="49"/>
      <c r="R24" s="24">
        <f>IF(Q24="",0,LOOKUP(Q24,SHIFTS!$F$2:$F$52,SHIFTS!$H$2:$H$52))</f>
        <v>0</v>
      </c>
      <c r="S24" s="11">
        <f>IF(Q24="",0,LOOKUP(Q24,SHIFTS!$F$2:$F$52,SHIFTS!$G$2:$G$52))</f>
        <v>0</v>
      </c>
      <c r="T24" s="49"/>
      <c r="U24" s="24">
        <f>IF(T24="",0,LOOKUP(T24,SHIFTS!$F$2:$F$52,SHIFTS!$H$2:$H$52))</f>
        <v>0</v>
      </c>
      <c r="V24" s="11">
        <f>IF(T24="",0,LOOKUP(T24,SHIFTS!$F$2:$F$52,SHIFTS!$G$2:$G$52))</f>
        <v>0</v>
      </c>
    </row>
    <row r="25" spans="1:22" ht="20.100000000000001" customHeight="1" thickBot="1" x14ac:dyDescent="0.25">
      <c r="A25" s="48"/>
      <c r="B25" s="49"/>
      <c r="C25" s="24">
        <f>IF(B25="",0,LOOKUP(B25,SHIFTS!$F$2:$F$52,SHIFTS!$H$2:$H$52))</f>
        <v>0</v>
      </c>
      <c r="D25" s="11">
        <f>IF(B25="",0,LOOKUP(B25,SHIFTS!$F$2:$F$52,SHIFTS!$G$2:$G$52))</f>
        <v>0</v>
      </c>
      <c r="E25" s="49"/>
      <c r="F25" s="24">
        <f>IF(E25="",0,LOOKUP(E25,SHIFTS!$F$2:$F$52,SHIFTS!$H$2:$H$52))</f>
        <v>0</v>
      </c>
      <c r="G25" s="11">
        <f>IF(E25="",0,LOOKUP(E25,SHIFTS!$F$2:$F$52,SHIFTS!$G$2:$G$52))</f>
        <v>0</v>
      </c>
      <c r="H25" s="49"/>
      <c r="I25" s="24">
        <f>IF(H25="",0,LOOKUP(H25,SHIFTS!$F$2:$F$52,SHIFTS!$H$2:$H$52))</f>
        <v>0</v>
      </c>
      <c r="J25" s="11">
        <f>IF(H25="",0,LOOKUP(H25,SHIFTS!$F$2:$F$52,SHIFTS!$G$2:$G$52))</f>
        <v>0</v>
      </c>
      <c r="K25" s="49"/>
      <c r="L25" s="24">
        <f>IF(K25="",0,LOOKUP(K25,SHIFTS!$F$2:$F$52,SHIFTS!$H$2:$H$52))</f>
        <v>0</v>
      </c>
      <c r="M25" s="11">
        <f>IF(K25="",0,LOOKUP(K25,SHIFTS!$F$2:$F$52,SHIFTS!$G$2:$G$52))</f>
        <v>0</v>
      </c>
      <c r="N25" s="49"/>
      <c r="O25" s="24">
        <f>IF(N25="",0,LOOKUP(N25,SHIFTS!$F$2:$F$52,SHIFTS!$H$2:$H$52))</f>
        <v>0</v>
      </c>
      <c r="P25" s="11">
        <f>IF(N25="",0,LOOKUP(N25,SHIFTS!$F$2:$F$52,SHIFTS!$G$2:$G$52))</f>
        <v>0</v>
      </c>
      <c r="Q25" s="49"/>
      <c r="R25" s="24">
        <f>IF(Q25="",0,LOOKUP(Q25,SHIFTS!$F$2:$F$52,SHIFTS!$H$2:$H$52))</f>
        <v>0</v>
      </c>
      <c r="S25" s="11">
        <f>IF(Q25="",0,LOOKUP(Q25,SHIFTS!$F$2:$F$52,SHIFTS!$G$2:$G$52))</f>
        <v>0</v>
      </c>
      <c r="T25" s="49"/>
      <c r="U25" s="24">
        <f>IF(T25="",0,LOOKUP(T25,SHIFTS!$F$2:$F$52,SHIFTS!$H$2:$H$52))</f>
        <v>0</v>
      </c>
      <c r="V25" s="11">
        <f>IF(T25="",0,LOOKUP(T25,SHIFTS!$F$2:$F$52,SHIFTS!$G$2:$G$52))</f>
        <v>0</v>
      </c>
    </row>
    <row r="26" spans="1:22" ht="20.100000000000001" customHeight="1" thickBot="1" x14ac:dyDescent="0.25">
      <c r="A26" s="48"/>
      <c r="B26" s="49"/>
      <c r="C26" s="24">
        <f>IF(B26="",0,LOOKUP(B26,SHIFTS!$F$2:$F$52,SHIFTS!$H$2:$H$52))</f>
        <v>0</v>
      </c>
      <c r="D26" s="11">
        <f>IF(B26="",0,LOOKUP(B26,SHIFTS!$F$2:$F$52,SHIFTS!$G$2:$G$52))</f>
        <v>0</v>
      </c>
      <c r="E26" s="49"/>
      <c r="F26" s="24">
        <f>IF(E26="",0,LOOKUP(E26,SHIFTS!$F$2:$F$52,SHIFTS!$H$2:$H$52))</f>
        <v>0</v>
      </c>
      <c r="G26" s="11">
        <f>IF(E26="",0,LOOKUP(E26,SHIFTS!$F$2:$F$52,SHIFTS!$G$2:$G$52))</f>
        <v>0</v>
      </c>
      <c r="H26" s="49"/>
      <c r="I26" s="24">
        <f>IF(H26="",0,LOOKUP(H26,SHIFTS!$F$2:$F$52,SHIFTS!$H$2:$H$52))</f>
        <v>0</v>
      </c>
      <c r="J26" s="11">
        <f>IF(H26="",0,LOOKUP(H26,SHIFTS!$F$2:$F$52,SHIFTS!$G$2:$G$52))</f>
        <v>0</v>
      </c>
      <c r="K26" s="49"/>
      <c r="L26" s="24">
        <f>IF(K26="",0,LOOKUP(K26,SHIFTS!$F$2:$F$52,SHIFTS!$H$2:$H$52))</f>
        <v>0</v>
      </c>
      <c r="M26" s="11">
        <f>IF(K26="",0,LOOKUP(K26,SHIFTS!$F$2:$F$52,SHIFTS!$G$2:$G$52))</f>
        <v>0</v>
      </c>
      <c r="N26" s="49"/>
      <c r="O26" s="24">
        <f>IF(N26="",0,LOOKUP(N26,SHIFTS!$F$2:$F$52,SHIFTS!$H$2:$H$52))</f>
        <v>0</v>
      </c>
      <c r="P26" s="11">
        <f>IF(N26="",0,LOOKUP(N26,SHIFTS!$F$2:$F$52,SHIFTS!$G$2:$G$52))</f>
        <v>0</v>
      </c>
      <c r="Q26" s="49"/>
      <c r="R26" s="24">
        <f>IF(Q26="",0,LOOKUP(Q26,SHIFTS!$F$2:$F$52,SHIFTS!$H$2:$H$52))</f>
        <v>0</v>
      </c>
      <c r="S26" s="11">
        <f>IF(Q26="",0,LOOKUP(Q26,SHIFTS!$F$2:$F$52,SHIFTS!$G$2:$G$52))</f>
        <v>0</v>
      </c>
      <c r="T26" s="49"/>
      <c r="U26" s="24">
        <f>IF(T26="",0,LOOKUP(T26,SHIFTS!$F$2:$F$52,SHIFTS!$H$2:$H$52))</f>
        <v>0</v>
      </c>
      <c r="V26" s="11">
        <f>IF(T26="",0,LOOKUP(T26,SHIFTS!$F$2:$F$52,SHIFTS!$G$2:$G$52))</f>
        <v>0</v>
      </c>
    </row>
    <row r="27" spans="1:22" ht="20.100000000000001" customHeight="1" thickBot="1" x14ac:dyDescent="0.25">
      <c r="A27" s="48"/>
      <c r="B27" s="49"/>
      <c r="C27" s="24">
        <f>IF(B27="",0,LOOKUP(B27,SHIFTS!$F$2:$F$52,SHIFTS!$H$2:$H$52))</f>
        <v>0</v>
      </c>
      <c r="D27" s="11">
        <f>IF(B27="",0,LOOKUP(B27,SHIFTS!$F$2:$F$52,SHIFTS!$G$2:$G$52))</f>
        <v>0</v>
      </c>
      <c r="E27" s="49"/>
      <c r="F27" s="24">
        <f>IF(E27="",0,LOOKUP(E27,SHIFTS!$F$2:$F$52,SHIFTS!$H$2:$H$52))</f>
        <v>0</v>
      </c>
      <c r="G27" s="11">
        <f>IF(E27="",0,LOOKUP(E27,SHIFTS!$F$2:$F$52,SHIFTS!$G$2:$G$52))</f>
        <v>0</v>
      </c>
      <c r="H27" s="49"/>
      <c r="I27" s="24">
        <f>IF(H27="",0,LOOKUP(H27,SHIFTS!$F$2:$F$52,SHIFTS!$H$2:$H$52))</f>
        <v>0</v>
      </c>
      <c r="J27" s="11">
        <f>IF(H27="",0,LOOKUP(H27,SHIFTS!$F$2:$F$52,SHIFTS!$G$2:$G$52))</f>
        <v>0</v>
      </c>
      <c r="K27" s="49"/>
      <c r="L27" s="24">
        <f>IF(K27="",0,LOOKUP(K27,SHIFTS!$F$2:$F$52,SHIFTS!$H$2:$H$52))</f>
        <v>0</v>
      </c>
      <c r="M27" s="11">
        <f>IF(K27="",0,LOOKUP(K27,SHIFTS!$F$2:$F$52,SHIFTS!$G$2:$G$52))</f>
        <v>0</v>
      </c>
      <c r="N27" s="49"/>
      <c r="O27" s="24">
        <f>IF(N27="",0,LOOKUP(N27,SHIFTS!$F$2:$F$52,SHIFTS!$H$2:$H$52))</f>
        <v>0</v>
      </c>
      <c r="P27" s="11">
        <f>IF(N27="",0,LOOKUP(N27,SHIFTS!$F$2:$F$52,SHIFTS!$G$2:$G$52))</f>
        <v>0</v>
      </c>
      <c r="Q27" s="49"/>
      <c r="R27" s="24">
        <f>IF(Q27="",0,LOOKUP(Q27,SHIFTS!$F$2:$F$52,SHIFTS!$H$2:$H$52))</f>
        <v>0</v>
      </c>
      <c r="S27" s="11">
        <f>IF(Q27="",0,LOOKUP(Q27,SHIFTS!$F$2:$F$52,SHIFTS!$G$2:$G$52))</f>
        <v>0</v>
      </c>
      <c r="T27" s="49"/>
      <c r="U27" s="24">
        <f>IF(T27="",0,LOOKUP(T27,SHIFTS!$F$2:$F$52,SHIFTS!$H$2:$H$52))</f>
        <v>0</v>
      </c>
      <c r="V27" s="11">
        <f>IF(T27="",0,LOOKUP(T27,SHIFTS!$F$2:$F$52,SHIFTS!$G$2:$G$52))</f>
        <v>0</v>
      </c>
    </row>
    <row r="28" spans="1:22" ht="20.100000000000001" customHeight="1" thickBot="1" x14ac:dyDescent="0.25">
      <c r="A28" s="48"/>
      <c r="B28" s="49"/>
      <c r="C28" s="24">
        <f>IF(B28="",0,LOOKUP(B28,SHIFTS!$F$2:$F$52,SHIFTS!$H$2:$H$52))</f>
        <v>0</v>
      </c>
      <c r="D28" s="11">
        <f>IF(B28="",0,LOOKUP(B28,SHIFTS!$F$2:$F$52,SHIFTS!$G$2:$G$52))</f>
        <v>0</v>
      </c>
      <c r="E28" s="49"/>
      <c r="F28" s="24">
        <f>IF(E28="",0,LOOKUP(E28,SHIFTS!$F$2:$F$52,SHIFTS!$H$2:$H$52))</f>
        <v>0</v>
      </c>
      <c r="G28" s="11">
        <f>IF(E28="",0,LOOKUP(E28,SHIFTS!$F$2:$F$52,SHIFTS!$G$2:$G$52))</f>
        <v>0</v>
      </c>
      <c r="H28" s="49"/>
      <c r="I28" s="24">
        <f>IF(H28="",0,LOOKUP(H28,SHIFTS!$F$2:$F$52,SHIFTS!$H$2:$H$52))</f>
        <v>0</v>
      </c>
      <c r="J28" s="11">
        <f>IF(H28="",0,LOOKUP(H28,SHIFTS!$F$2:$F$52,SHIFTS!$G$2:$G$52))</f>
        <v>0</v>
      </c>
      <c r="K28" s="49"/>
      <c r="L28" s="24">
        <f>IF(K28="",0,LOOKUP(K28,SHIFTS!$F$2:$F$52,SHIFTS!$H$2:$H$52))</f>
        <v>0</v>
      </c>
      <c r="M28" s="11">
        <f>IF(K28="",0,LOOKUP(K28,SHIFTS!$F$2:$F$52,SHIFTS!$G$2:$G$52))</f>
        <v>0</v>
      </c>
      <c r="N28" s="49"/>
      <c r="O28" s="24">
        <f>IF(N28="",0,LOOKUP(N28,SHIFTS!$F$2:$F$52,SHIFTS!$H$2:$H$52))</f>
        <v>0</v>
      </c>
      <c r="P28" s="11">
        <f>IF(N28="",0,LOOKUP(N28,SHIFTS!$F$2:$F$52,SHIFTS!$G$2:$G$52))</f>
        <v>0</v>
      </c>
      <c r="Q28" s="49"/>
      <c r="R28" s="24">
        <f>IF(Q28="",0,LOOKUP(Q28,SHIFTS!$F$2:$F$52,SHIFTS!$H$2:$H$52))</f>
        <v>0</v>
      </c>
      <c r="S28" s="11">
        <f>IF(Q28="",0,LOOKUP(Q28,SHIFTS!$F$2:$F$52,SHIFTS!$G$2:$G$52))</f>
        <v>0</v>
      </c>
      <c r="T28" s="49"/>
      <c r="U28" s="24">
        <f>IF(T28="",0,LOOKUP(T28,SHIFTS!$F$2:$F$52,SHIFTS!$H$2:$H$52))</f>
        <v>0</v>
      </c>
      <c r="V28" s="11">
        <f>IF(T28="",0,LOOKUP(T28,SHIFTS!$F$2:$F$52,SHIFTS!$G$2:$G$52))</f>
        <v>0</v>
      </c>
    </row>
    <row r="29" spans="1:22" ht="20.100000000000001" customHeight="1" thickBot="1" x14ac:dyDescent="0.25">
      <c r="A29" s="48"/>
      <c r="B29" s="49"/>
      <c r="C29" s="24">
        <f>IF(B29="",0,LOOKUP(B29,SHIFTS!$F$2:$F$52,SHIFTS!$H$2:$H$52))</f>
        <v>0</v>
      </c>
      <c r="D29" s="11">
        <f>IF(B29="",0,LOOKUP(B29,SHIFTS!$F$2:$F$52,SHIFTS!$G$2:$G$52))</f>
        <v>0</v>
      </c>
      <c r="E29" s="49"/>
      <c r="F29" s="24">
        <f>IF(E29="",0,LOOKUP(E29,SHIFTS!$F$2:$F$52,SHIFTS!$H$2:$H$52))</f>
        <v>0</v>
      </c>
      <c r="G29" s="11">
        <f>IF(E29="",0,LOOKUP(E29,SHIFTS!$F$2:$F$52,SHIFTS!$G$2:$G$52))</f>
        <v>0</v>
      </c>
      <c r="H29" s="49"/>
      <c r="I29" s="24">
        <f>IF(H29="",0,LOOKUP(H29,SHIFTS!$F$2:$F$52,SHIFTS!$H$2:$H$52))</f>
        <v>0</v>
      </c>
      <c r="J29" s="11">
        <f>IF(H29="",0,LOOKUP(H29,SHIFTS!$F$2:$F$52,SHIFTS!$G$2:$G$52))</f>
        <v>0</v>
      </c>
      <c r="K29" s="49"/>
      <c r="L29" s="24">
        <f>IF(K29="",0,LOOKUP(K29,SHIFTS!$F$2:$F$52,SHIFTS!$H$2:$H$52))</f>
        <v>0</v>
      </c>
      <c r="M29" s="11">
        <f>IF(K29="",0,LOOKUP(K29,SHIFTS!$F$2:$F$52,SHIFTS!$G$2:$G$52))</f>
        <v>0</v>
      </c>
      <c r="N29" s="49"/>
      <c r="O29" s="24">
        <f>IF(N29="",0,LOOKUP(N29,SHIFTS!$F$2:$F$52,SHIFTS!$H$2:$H$52))</f>
        <v>0</v>
      </c>
      <c r="P29" s="11">
        <f>IF(N29="",0,LOOKUP(N29,SHIFTS!$F$2:$F$52,SHIFTS!$G$2:$G$52))</f>
        <v>0</v>
      </c>
      <c r="Q29" s="49"/>
      <c r="R29" s="24">
        <f>IF(Q29="",0,LOOKUP(Q29,SHIFTS!$F$2:$F$52,SHIFTS!$H$2:$H$52))</f>
        <v>0</v>
      </c>
      <c r="S29" s="11">
        <f>IF(Q29="",0,LOOKUP(Q29,SHIFTS!$F$2:$F$52,SHIFTS!$G$2:$G$52))</f>
        <v>0</v>
      </c>
      <c r="T29" s="49"/>
      <c r="U29" s="24">
        <f>IF(T29="",0,LOOKUP(T29,SHIFTS!$F$2:$F$52,SHIFTS!$H$2:$H$52))</f>
        <v>0</v>
      </c>
      <c r="V29" s="11">
        <f>IF(T29="",0,LOOKUP(T29,SHIFTS!$F$2:$F$52,SHIFTS!$G$2:$G$52))</f>
        <v>0</v>
      </c>
    </row>
    <row r="30" spans="1:22" ht="20.100000000000001" customHeight="1" thickBot="1" x14ac:dyDescent="0.25">
      <c r="A30" s="48"/>
      <c r="B30" s="49"/>
      <c r="C30" s="24">
        <f>IF(B30="",0,LOOKUP(B30,SHIFTS!$F$2:$F$52,SHIFTS!$H$2:$H$52))</f>
        <v>0</v>
      </c>
      <c r="D30" s="11">
        <f>IF(B30="",0,LOOKUP(B30,SHIFTS!$F$2:$F$52,SHIFTS!$G$2:$G$52))</f>
        <v>0</v>
      </c>
      <c r="E30" s="49"/>
      <c r="F30" s="24">
        <f>IF(E30="",0,LOOKUP(E30,SHIFTS!$F$2:$F$52,SHIFTS!$H$2:$H$52))</f>
        <v>0</v>
      </c>
      <c r="G30" s="11">
        <f>IF(E30="",0,LOOKUP(E30,SHIFTS!$F$2:$F$52,SHIFTS!$G$2:$G$52))</f>
        <v>0</v>
      </c>
      <c r="H30" s="49"/>
      <c r="I30" s="24">
        <f>IF(H30="",0,LOOKUP(H30,SHIFTS!$F$2:$F$52,SHIFTS!$H$2:$H$52))</f>
        <v>0</v>
      </c>
      <c r="J30" s="11">
        <f>IF(H30="",0,LOOKUP(H30,SHIFTS!$F$2:$F$52,SHIFTS!$G$2:$G$52))</f>
        <v>0</v>
      </c>
      <c r="K30" s="49"/>
      <c r="L30" s="24">
        <f>IF(K30="",0,LOOKUP(K30,SHIFTS!$F$2:$F$52,SHIFTS!$H$2:$H$52))</f>
        <v>0</v>
      </c>
      <c r="M30" s="11">
        <f>IF(K30="",0,LOOKUP(K30,SHIFTS!$F$2:$F$52,SHIFTS!$G$2:$G$52))</f>
        <v>0</v>
      </c>
      <c r="N30" s="49"/>
      <c r="O30" s="24">
        <f>IF(N30="",0,LOOKUP(N30,SHIFTS!$F$2:$F$52,SHIFTS!$H$2:$H$52))</f>
        <v>0</v>
      </c>
      <c r="P30" s="11">
        <f>IF(N30="",0,LOOKUP(N30,SHIFTS!$F$2:$F$52,SHIFTS!$G$2:$G$52))</f>
        <v>0</v>
      </c>
      <c r="Q30" s="49"/>
      <c r="R30" s="24">
        <f>IF(Q30="",0,LOOKUP(Q30,SHIFTS!$F$2:$F$52,SHIFTS!$H$2:$H$52))</f>
        <v>0</v>
      </c>
      <c r="S30" s="11">
        <f>IF(Q30="",0,LOOKUP(Q30,SHIFTS!$F$2:$F$52,SHIFTS!$G$2:$G$52))</f>
        <v>0</v>
      </c>
      <c r="T30" s="49"/>
      <c r="U30" s="24">
        <f>IF(T30="",0,LOOKUP(T30,SHIFTS!$F$2:$F$52,SHIFTS!$H$2:$H$52))</f>
        <v>0</v>
      </c>
      <c r="V30" s="11">
        <f>IF(T30="",0,LOOKUP(T30,SHIFTS!$F$2:$F$52,SHIFTS!$G$2:$G$52))</f>
        <v>0</v>
      </c>
    </row>
    <row r="31" spans="1:22" ht="20.100000000000001" customHeight="1" thickBot="1" x14ac:dyDescent="0.25">
      <c r="A31" s="48"/>
      <c r="B31" s="49"/>
      <c r="C31" s="24">
        <f>IF(B31="",0,LOOKUP(B31,SHIFTS!$F$2:$F$52,SHIFTS!$H$2:$H$52))</f>
        <v>0</v>
      </c>
      <c r="D31" s="11">
        <f>IF(B31="",0,LOOKUP(B31,SHIFTS!$F$2:$F$52,SHIFTS!$G$2:$G$52))</f>
        <v>0</v>
      </c>
      <c r="E31" s="49"/>
      <c r="F31" s="24">
        <f>IF(E31="",0,LOOKUP(E31,SHIFTS!$F$2:$F$52,SHIFTS!$H$2:$H$52))</f>
        <v>0</v>
      </c>
      <c r="G31" s="11">
        <f>IF(E31="",0,LOOKUP(E31,SHIFTS!$F$2:$F$52,SHIFTS!$G$2:$G$52))</f>
        <v>0</v>
      </c>
      <c r="H31" s="49"/>
      <c r="I31" s="24">
        <f>IF(H31="",0,LOOKUP(H31,SHIFTS!$F$2:$F$52,SHIFTS!$H$2:$H$52))</f>
        <v>0</v>
      </c>
      <c r="J31" s="11">
        <f>IF(H31="",0,LOOKUP(H31,SHIFTS!$F$2:$F$52,SHIFTS!$G$2:$G$52))</f>
        <v>0</v>
      </c>
      <c r="K31" s="49"/>
      <c r="L31" s="24">
        <f>IF(K31="",0,LOOKUP(K31,SHIFTS!$F$2:$F$52,SHIFTS!$H$2:$H$52))</f>
        <v>0</v>
      </c>
      <c r="M31" s="11">
        <f>IF(K31="",0,LOOKUP(K31,SHIFTS!$F$2:$F$52,SHIFTS!$G$2:$G$52))</f>
        <v>0</v>
      </c>
      <c r="N31" s="49"/>
      <c r="O31" s="24">
        <f>IF(N31="",0,LOOKUP(N31,SHIFTS!$F$2:$F$52,SHIFTS!$H$2:$H$52))</f>
        <v>0</v>
      </c>
      <c r="P31" s="11">
        <f>IF(N31="",0,LOOKUP(N31,SHIFTS!$F$2:$F$52,SHIFTS!$G$2:$G$52))</f>
        <v>0</v>
      </c>
      <c r="Q31" s="49"/>
      <c r="R31" s="24">
        <f>IF(Q31="",0,LOOKUP(Q31,SHIFTS!$F$2:$F$52,SHIFTS!$H$2:$H$52))</f>
        <v>0</v>
      </c>
      <c r="S31" s="11">
        <f>IF(Q31="",0,LOOKUP(Q31,SHIFTS!$F$2:$F$52,SHIFTS!$G$2:$G$52))</f>
        <v>0</v>
      </c>
      <c r="T31" s="49"/>
      <c r="U31" s="24">
        <f>IF(T31="",0,LOOKUP(T31,SHIFTS!$F$2:$F$52,SHIFTS!$H$2:$H$52))</f>
        <v>0</v>
      </c>
      <c r="V31" s="11">
        <f>IF(T31="",0,LOOKUP(T31,SHIFTS!$F$2:$F$52,SHIFTS!$G$2:$G$52))</f>
        <v>0</v>
      </c>
    </row>
    <row r="32" spans="1:22" ht="20.100000000000001" customHeight="1" thickBot="1" x14ac:dyDescent="0.25">
      <c r="A32" s="48"/>
      <c r="B32" s="49"/>
      <c r="C32" s="24">
        <f>IF(B32="",0,LOOKUP(B32,SHIFTS!$F$2:$F$52,SHIFTS!$H$2:$H$52))</f>
        <v>0</v>
      </c>
      <c r="D32" s="11">
        <f>IF(B32="",0,LOOKUP(B32,SHIFTS!$F$2:$F$52,SHIFTS!$G$2:$G$52))</f>
        <v>0</v>
      </c>
      <c r="E32" s="49"/>
      <c r="F32" s="24">
        <f>IF(E32="",0,LOOKUP(E32,SHIFTS!$F$2:$F$52,SHIFTS!$H$2:$H$52))</f>
        <v>0</v>
      </c>
      <c r="G32" s="11">
        <f>IF(E32="",0,LOOKUP(E32,SHIFTS!$F$2:$F$52,SHIFTS!$G$2:$G$52))</f>
        <v>0</v>
      </c>
      <c r="H32" s="49"/>
      <c r="I32" s="24">
        <f>IF(H32="",0,LOOKUP(H32,SHIFTS!$F$2:$F$52,SHIFTS!$H$2:$H$52))</f>
        <v>0</v>
      </c>
      <c r="J32" s="11">
        <f>IF(H32="",0,LOOKUP(H32,SHIFTS!$F$2:$F$52,SHIFTS!$G$2:$G$52))</f>
        <v>0</v>
      </c>
      <c r="K32" s="49"/>
      <c r="L32" s="24">
        <f>IF(K32="",0,LOOKUP(K32,SHIFTS!$F$2:$F$52,SHIFTS!$H$2:$H$52))</f>
        <v>0</v>
      </c>
      <c r="M32" s="11">
        <f>IF(K32="",0,LOOKUP(K32,SHIFTS!$F$2:$F$52,SHIFTS!$G$2:$G$52))</f>
        <v>0</v>
      </c>
      <c r="N32" s="49"/>
      <c r="O32" s="24">
        <f>IF(N32="",0,LOOKUP(N32,SHIFTS!$F$2:$F$52,SHIFTS!$H$2:$H$52))</f>
        <v>0</v>
      </c>
      <c r="P32" s="11">
        <f>IF(N32="",0,LOOKUP(N32,SHIFTS!$F$2:$F$52,SHIFTS!$G$2:$G$52))</f>
        <v>0</v>
      </c>
      <c r="Q32" s="49"/>
      <c r="R32" s="24">
        <f>IF(Q32="",0,LOOKUP(Q32,SHIFTS!$F$2:$F$52,SHIFTS!$H$2:$H$52))</f>
        <v>0</v>
      </c>
      <c r="S32" s="11">
        <f>IF(Q32="",0,LOOKUP(Q32,SHIFTS!$F$2:$F$52,SHIFTS!$G$2:$G$52))</f>
        <v>0</v>
      </c>
      <c r="T32" s="49"/>
      <c r="U32" s="24">
        <f>IF(T32="",0,LOOKUP(T32,SHIFTS!$F$2:$F$52,SHIFTS!$H$2:$H$52))</f>
        <v>0</v>
      </c>
      <c r="V32" s="11">
        <f>IF(T32="",0,LOOKUP(T32,SHIFTS!$F$2:$F$52,SHIFTS!$G$2:$G$52))</f>
        <v>0</v>
      </c>
    </row>
    <row r="33" spans="1:22" ht="20.100000000000001" customHeight="1" thickBot="1" x14ac:dyDescent="0.25">
      <c r="A33" s="48"/>
      <c r="B33" s="49"/>
      <c r="C33" s="24">
        <f>IF(B33="",0,LOOKUP(B33,SHIFTS!$F$2:$F$52,SHIFTS!$H$2:$H$52))</f>
        <v>0</v>
      </c>
      <c r="D33" s="11">
        <f>IF(B33="",0,LOOKUP(B33,SHIFTS!$F$2:$F$52,SHIFTS!$G$2:$G$52))</f>
        <v>0</v>
      </c>
      <c r="E33" s="49"/>
      <c r="F33" s="24">
        <f>IF(E33="",0,LOOKUP(E33,SHIFTS!$F$2:$F$52,SHIFTS!$H$2:$H$52))</f>
        <v>0</v>
      </c>
      <c r="G33" s="11">
        <f>IF(E33="",0,LOOKUP(E33,SHIFTS!$F$2:$F$52,SHIFTS!$G$2:$G$52))</f>
        <v>0</v>
      </c>
      <c r="H33" s="49"/>
      <c r="I33" s="24">
        <f>IF(H33="",0,LOOKUP(H33,SHIFTS!$F$2:$F$52,SHIFTS!$H$2:$H$52))</f>
        <v>0</v>
      </c>
      <c r="J33" s="11">
        <f>IF(H33="",0,LOOKUP(H33,SHIFTS!$F$2:$F$52,SHIFTS!$G$2:$G$52))</f>
        <v>0</v>
      </c>
      <c r="K33" s="49"/>
      <c r="L33" s="24">
        <f>IF(K33="",0,LOOKUP(K33,SHIFTS!$F$2:$F$52,SHIFTS!$H$2:$H$52))</f>
        <v>0</v>
      </c>
      <c r="M33" s="11">
        <f>IF(K33="",0,LOOKUP(K33,SHIFTS!$F$2:$F$52,SHIFTS!$G$2:$G$52))</f>
        <v>0</v>
      </c>
      <c r="N33" s="49"/>
      <c r="O33" s="24">
        <f>IF(N33="",0,LOOKUP(N33,SHIFTS!$F$2:$F$52,SHIFTS!$H$2:$H$52))</f>
        <v>0</v>
      </c>
      <c r="P33" s="11">
        <f>IF(N33="",0,LOOKUP(N33,SHIFTS!$F$2:$F$52,SHIFTS!$G$2:$G$52))</f>
        <v>0</v>
      </c>
      <c r="Q33" s="49"/>
      <c r="R33" s="24">
        <f>IF(Q33="",0,LOOKUP(Q33,SHIFTS!$F$2:$F$52,SHIFTS!$H$2:$H$52))</f>
        <v>0</v>
      </c>
      <c r="S33" s="11">
        <f>IF(Q33="",0,LOOKUP(Q33,SHIFTS!$F$2:$F$52,SHIFTS!$G$2:$G$52))</f>
        <v>0</v>
      </c>
      <c r="T33" s="49"/>
      <c r="U33" s="24">
        <f>IF(T33="",0,LOOKUP(T33,SHIFTS!$F$2:$F$52,SHIFTS!$H$2:$H$52))</f>
        <v>0</v>
      </c>
      <c r="V33" s="11">
        <f>IF(T33="",0,LOOKUP(T33,SHIFTS!$F$2:$F$52,SHIFTS!$G$2:$G$52))</f>
        <v>0</v>
      </c>
    </row>
    <row r="34" spans="1:22" ht="20.100000000000001" customHeight="1" thickBot="1" x14ac:dyDescent="0.25">
      <c r="A34" s="48"/>
      <c r="B34" s="49"/>
      <c r="C34" s="24">
        <f>IF(B34="",0,LOOKUP(B34,SHIFTS!$F$2:$F$52,SHIFTS!$H$2:$H$52))</f>
        <v>0</v>
      </c>
      <c r="D34" s="11">
        <f>IF(B34="",0,LOOKUP(B34,SHIFTS!$F$2:$F$52,SHIFTS!$G$2:$G$52))</f>
        <v>0</v>
      </c>
      <c r="E34" s="49"/>
      <c r="F34" s="24">
        <f>IF(E34="",0,LOOKUP(E34,SHIFTS!$F$2:$F$52,SHIFTS!$H$2:$H$52))</f>
        <v>0</v>
      </c>
      <c r="G34" s="11">
        <f>IF(E34="",0,LOOKUP(E34,SHIFTS!$F$2:$F$52,SHIFTS!$G$2:$G$52))</f>
        <v>0</v>
      </c>
      <c r="H34" s="49"/>
      <c r="I34" s="24">
        <f>IF(H34="",0,LOOKUP(H34,SHIFTS!$F$2:$F$52,SHIFTS!$H$2:$H$52))</f>
        <v>0</v>
      </c>
      <c r="J34" s="11">
        <f>IF(H34="",0,LOOKUP(H34,SHIFTS!$F$2:$F$52,SHIFTS!$G$2:$G$52))</f>
        <v>0</v>
      </c>
      <c r="K34" s="49"/>
      <c r="L34" s="24">
        <f>IF(K34="",0,LOOKUP(K34,SHIFTS!$F$2:$F$52,SHIFTS!$H$2:$H$52))</f>
        <v>0</v>
      </c>
      <c r="M34" s="11">
        <f>IF(K34="",0,LOOKUP(K34,SHIFTS!$F$2:$F$52,SHIFTS!$G$2:$G$52))</f>
        <v>0</v>
      </c>
      <c r="N34" s="49"/>
      <c r="O34" s="24">
        <f>IF(N34="",0,LOOKUP(N34,SHIFTS!$F$2:$F$52,SHIFTS!$H$2:$H$52))</f>
        <v>0</v>
      </c>
      <c r="P34" s="11">
        <f>IF(N34="",0,LOOKUP(N34,SHIFTS!$F$2:$F$52,SHIFTS!$G$2:$G$52))</f>
        <v>0</v>
      </c>
      <c r="Q34" s="49"/>
      <c r="R34" s="24">
        <f>IF(Q34="",0,LOOKUP(Q34,SHIFTS!$F$2:$F$52,SHIFTS!$H$2:$H$52))</f>
        <v>0</v>
      </c>
      <c r="S34" s="11">
        <f>IF(Q34="",0,LOOKUP(Q34,SHIFTS!$F$2:$F$52,SHIFTS!$G$2:$G$52))</f>
        <v>0</v>
      </c>
      <c r="T34" s="49"/>
      <c r="U34" s="24">
        <f>IF(T34="",0,LOOKUP(T34,SHIFTS!$F$2:$F$52,SHIFTS!$H$2:$H$52))</f>
        <v>0</v>
      </c>
      <c r="V34" s="11">
        <f>IF(T34="",0,LOOKUP(T34,SHIFTS!$F$2:$F$52,SHIFTS!$G$2:$G$52))</f>
        <v>0</v>
      </c>
    </row>
    <row r="35" spans="1:22" ht="20.100000000000001" customHeight="1" thickBot="1" x14ac:dyDescent="0.25">
      <c r="A35" s="48"/>
      <c r="B35" s="49"/>
      <c r="C35" s="24">
        <f>IF(B35="",0,LOOKUP(B35,SHIFTS!$F$2:$F$52,SHIFTS!$H$2:$H$52))</f>
        <v>0</v>
      </c>
      <c r="D35" s="11">
        <f>IF(B35="",0,LOOKUP(B35,SHIFTS!$F$2:$F$52,SHIFTS!$G$2:$G$52))</f>
        <v>0</v>
      </c>
      <c r="E35" s="49"/>
      <c r="F35" s="24">
        <f>IF(E35="",0,LOOKUP(E35,SHIFTS!$F$2:$F$52,SHIFTS!$H$2:$H$52))</f>
        <v>0</v>
      </c>
      <c r="G35" s="11">
        <f>IF(E35="",0,LOOKUP(E35,SHIFTS!$F$2:$F$52,SHIFTS!$G$2:$G$52))</f>
        <v>0</v>
      </c>
      <c r="H35" s="49"/>
      <c r="I35" s="24">
        <f>IF(H35="",0,LOOKUP(H35,SHIFTS!$F$2:$F$52,SHIFTS!$H$2:$H$52))</f>
        <v>0</v>
      </c>
      <c r="J35" s="11">
        <f>IF(H35="",0,LOOKUP(H35,SHIFTS!$F$2:$F$52,SHIFTS!$G$2:$G$52))</f>
        <v>0</v>
      </c>
      <c r="K35" s="49"/>
      <c r="L35" s="24">
        <f>IF(K35="",0,LOOKUP(K35,SHIFTS!$F$2:$F$52,SHIFTS!$H$2:$H$52))</f>
        <v>0</v>
      </c>
      <c r="M35" s="11">
        <f>IF(K35="",0,LOOKUP(K35,SHIFTS!$F$2:$F$52,SHIFTS!$G$2:$G$52))</f>
        <v>0</v>
      </c>
      <c r="N35" s="49"/>
      <c r="O35" s="24">
        <f>IF(N35="",0,LOOKUP(N35,SHIFTS!$F$2:$F$52,SHIFTS!$H$2:$H$52))</f>
        <v>0</v>
      </c>
      <c r="P35" s="11">
        <f>IF(N35="",0,LOOKUP(N35,SHIFTS!$F$2:$F$52,SHIFTS!$G$2:$G$52))</f>
        <v>0</v>
      </c>
      <c r="Q35" s="49"/>
      <c r="R35" s="24">
        <f>IF(Q35="",0,LOOKUP(Q35,SHIFTS!$F$2:$F$52,SHIFTS!$H$2:$H$52))</f>
        <v>0</v>
      </c>
      <c r="S35" s="11">
        <f>IF(Q35="",0,LOOKUP(Q35,SHIFTS!$F$2:$F$52,SHIFTS!$G$2:$G$52))</f>
        <v>0</v>
      </c>
      <c r="T35" s="49"/>
      <c r="U35" s="24">
        <f>IF(T35="",0,LOOKUP(T35,SHIFTS!$F$2:$F$52,SHIFTS!$H$2:$H$52))</f>
        <v>0</v>
      </c>
      <c r="V35" s="11">
        <f>IF(T35="",0,LOOKUP(T35,SHIFTS!$F$2:$F$52,SHIFTS!$G$2:$G$52))</f>
        <v>0</v>
      </c>
    </row>
    <row r="36" spans="1:22" ht="20.100000000000001" customHeight="1" thickBot="1" x14ac:dyDescent="0.25">
      <c r="A36" s="48"/>
      <c r="B36" s="49"/>
      <c r="C36" s="24">
        <f>IF(B36="",0,LOOKUP(B36,SHIFTS!$F$2:$F$52,SHIFTS!$H$2:$H$52))</f>
        <v>0</v>
      </c>
      <c r="D36" s="11">
        <f>IF(B36="",0,LOOKUP(B36,SHIFTS!$F$2:$F$52,SHIFTS!$G$2:$G$52))</f>
        <v>0</v>
      </c>
      <c r="E36" s="49"/>
      <c r="F36" s="24">
        <f>IF(E36="",0,LOOKUP(E36,SHIFTS!$F$2:$F$52,SHIFTS!$H$2:$H$52))</f>
        <v>0</v>
      </c>
      <c r="G36" s="11">
        <f>IF(E36="",0,LOOKUP(E36,SHIFTS!$F$2:$F$52,SHIFTS!$G$2:$G$52))</f>
        <v>0</v>
      </c>
      <c r="H36" s="49"/>
      <c r="I36" s="24">
        <f>IF(H36="",0,LOOKUP(H36,SHIFTS!$F$2:$F$52,SHIFTS!$H$2:$H$52))</f>
        <v>0</v>
      </c>
      <c r="J36" s="11">
        <f>IF(H36="",0,LOOKUP(H36,SHIFTS!$F$2:$F$52,SHIFTS!$G$2:$G$52))</f>
        <v>0</v>
      </c>
      <c r="K36" s="49"/>
      <c r="L36" s="24">
        <f>IF(K36="",0,LOOKUP(K36,SHIFTS!$F$2:$F$52,SHIFTS!$H$2:$H$52))</f>
        <v>0</v>
      </c>
      <c r="M36" s="11">
        <f>IF(K36="",0,LOOKUP(K36,SHIFTS!$F$2:$F$52,SHIFTS!$G$2:$G$52))</f>
        <v>0</v>
      </c>
      <c r="N36" s="49"/>
      <c r="O36" s="24">
        <f>IF(N36="",0,LOOKUP(N36,SHIFTS!$F$2:$F$52,SHIFTS!$H$2:$H$52))</f>
        <v>0</v>
      </c>
      <c r="P36" s="11">
        <f>IF(N36="",0,LOOKUP(N36,SHIFTS!$F$2:$F$52,SHIFTS!$G$2:$G$52))</f>
        <v>0</v>
      </c>
      <c r="Q36" s="49"/>
      <c r="R36" s="24">
        <f>IF(Q36="",0,LOOKUP(Q36,SHIFTS!$F$2:$F$52,SHIFTS!$H$2:$H$52))</f>
        <v>0</v>
      </c>
      <c r="S36" s="11">
        <f>IF(Q36="",0,LOOKUP(Q36,SHIFTS!$F$2:$F$52,SHIFTS!$G$2:$G$52))</f>
        <v>0</v>
      </c>
      <c r="T36" s="49"/>
      <c r="U36" s="24">
        <f>IF(T36="",0,LOOKUP(T36,SHIFTS!$F$2:$F$52,SHIFTS!$H$2:$H$52))</f>
        <v>0</v>
      </c>
      <c r="V36" s="11">
        <f>IF(T36="",0,LOOKUP(T36,SHIFTS!$F$2:$F$52,SHIFTS!$G$2:$G$52))</f>
        <v>0</v>
      </c>
    </row>
    <row r="37" spans="1:22" ht="20.100000000000001" customHeight="1" thickBot="1" x14ac:dyDescent="0.25">
      <c r="A37" s="48"/>
      <c r="B37" s="49"/>
      <c r="C37" s="24">
        <f>IF(B37="",0,LOOKUP(B37,SHIFTS!$F$2:$F$52,SHIFTS!$H$2:$H$52))</f>
        <v>0</v>
      </c>
      <c r="D37" s="11">
        <f>IF(B37="",0,LOOKUP(B37,SHIFTS!$F$2:$F$52,SHIFTS!$G$2:$G$52))</f>
        <v>0</v>
      </c>
      <c r="E37" s="49"/>
      <c r="F37" s="24">
        <f>IF(E37="",0,LOOKUP(E37,SHIFTS!$F$2:$F$52,SHIFTS!$H$2:$H$52))</f>
        <v>0</v>
      </c>
      <c r="G37" s="11">
        <f>IF(E37="",0,LOOKUP(E37,SHIFTS!$F$2:$F$52,SHIFTS!$G$2:$G$52))</f>
        <v>0</v>
      </c>
      <c r="H37" s="49"/>
      <c r="I37" s="24">
        <f>IF(H37="",0,LOOKUP(H37,SHIFTS!$F$2:$F$52,SHIFTS!$H$2:$H$52))</f>
        <v>0</v>
      </c>
      <c r="J37" s="11">
        <f>IF(H37="",0,LOOKUP(H37,SHIFTS!$F$2:$F$52,SHIFTS!$G$2:$G$52))</f>
        <v>0</v>
      </c>
      <c r="K37" s="49"/>
      <c r="L37" s="24">
        <f>IF(K37="",0,LOOKUP(K37,SHIFTS!$F$2:$F$52,SHIFTS!$H$2:$H$52))</f>
        <v>0</v>
      </c>
      <c r="M37" s="11">
        <f>IF(K37="",0,LOOKUP(K37,SHIFTS!$F$2:$F$52,SHIFTS!$G$2:$G$52))</f>
        <v>0</v>
      </c>
      <c r="N37" s="49"/>
      <c r="O37" s="24">
        <f>IF(N37="",0,LOOKUP(N37,SHIFTS!$F$2:$F$52,SHIFTS!$H$2:$H$52))</f>
        <v>0</v>
      </c>
      <c r="P37" s="11">
        <f>IF(N37="",0,LOOKUP(N37,SHIFTS!$F$2:$F$52,SHIFTS!$G$2:$G$52))</f>
        <v>0</v>
      </c>
      <c r="Q37" s="49"/>
      <c r="R37" s="24">
        <f>IF(Q37="",0,LOOKUP(Q37,SHIFTS!$F$2:$F$52,SHIFTS!$H$2:$H$52))</f>
        <v>0</v>
      </c>
      <c r="S37" s="11">
        <f>IF(Q37="",0,LOOKUP(Q37,SHIFTS!$F$2:$F$52,SHIFTS!$G$2:$G$52))</f>
        <v>0</v>
      </c>
      <c r="T37" s="49"/>
      <c r="U37" s="24">
        <f>IF(T37="",0,LOOKUP(T37,SHIFTS!$F$2:$F$52,SHIFTS!$H$2:$H$52))</f>
        <v>0</v>
      </c>
      <c r="V37" s="11">
        <f>IF(T37="",0,LOOKUP(T37,SHIFTS!$F$2:$F$52,SHIFTS!$G$2:$G$52))</f>
        <v>0</v>
      </c>
    </row>
    <row r="38" spans="1:22" ht="20.100000000000001" customHeight="1" thickBot="1" x14ac:dyDescent="0.25">
      <c r="A38" s="48"/>
      <c r="B38" s="49"/>
      <c r="C38" s="24">
        <f>IF(B38="",0,LOOKUP(B38,SHIFTS!$F$2:$F$52,SHIFTS!$H$2:$H$52))</f>
        <v>0</v>
      </c>
      <c r="D38" s="11">
        <f>IF(B38="",0,LOOKUP(B38,SHIFTS!$F$2:$F$52,SHIFTS!$G$2:$G$52))</f>
        <v>0</v>
      </c>
      <c r="E38" s="49"/>
      <c r="F38" s="24">
        <f>IF(E38="",0,LOOKUP(E38,SHIFTS!$F$2:$F$52,SHIFTS!$H$2:$H$52))</f>
        <v>0</v>
      </c>
      <c r="G38" s="11">
        <f>IF(E38="",0,LOOKUP(E38,SHIFTS!$F$2:$F$52,SHIFTS!$G$2:$G$52))</f>
        <v>0</v>
      </c>
      <c r="H38" s="49"/>
      <c r="I38" s="24">
        <f>IF(H38="",0,LOOKUP(H38,SHIFTS!$F$2:$F$52,SHIFTS!$H$2:$H$52))</f>
        <v>0</v>
      </c>
      <c r="J38" s="11">
        <f>IF(H38="",0,LOOKUP(H38,SHIFTS!$F$2:$F$52,SHIFTS!$G$2:$G$52))</f>
        <v>0</v>
      </c>
      <c r="K38" s="49"/>
      <c r="L38" s="24">
        <f>IF(K38="",0,LOOKUP(K38,SHIFTS!$F$2:$F$52,SHIFTS!$H$2:$H$52))</f>
        <v>0</v>
      </c>
      <c r="M38" s="11">
        <f>IF(K38="",0,LOOKUP(K38,SHIFTS!$F$2:$F$52,SHIFTS!$G$2:$G$52))</f>
        <v>0</v>
      </c>
      <c r="N38" s="49"/>
      <c r="O38" s="24">
        <f>IF(N38="",0,LOOKUP(N38,SHIFTS!$F$2:$F$52,SHIFTS!$H$2:$H$52))</f>
        <v>0</v>
      </c>
      <c r="P38" s="11">
        <f>IF(N38="",0,LOOKUP(N38,SHIFTS!$F$2:$F$52,SHIFTS!$G$2:$G$52))</f>
        <v>0</v>
      </c>
      <c r="Q38" s="49"/>
      <c r="R38" s="24">
        <f>IF(Q38="",0,LOOKUP(Q38,SHIFTS!$F$2:$F$52,SHIFTS!$H$2:$H$52))</f>
        <v>0</v>
      </c>
      <c r="S38" s="11">
        <f>IF(Q38="",0,LOOKUP(Q38,SHIFTS!$F$2:$F$52,SHIFTS!$G$2:$G$52))</f>
        <v>0</v>
      </c>
      <c r="T38" s="49"/>
      <c r="U38" s="24">
        <f>IF(T38="",0,LOOKUP(T38,SHIFTS!$F$2:$F$52,SHIFTS!$H$2:$H$52))</f>
        <v>0</v>
      </c>
      <c r="V38" s="11">
        <f>IF(T38="",0,LOOKUP(T38,SHIFTS!$F$2:$F$52,SHIFTS!$G$2:$G$52))</f>
        <v>0</v>
      </c>
    </row>
    <row r="39" spans="1:22" ht="20.100000000000001" customHeight="1" thickBot="1" x14ac:dyDescent="0.25">
      <c r="A39" s="48"/>
      <c r="B39" s="49"/>
      <c r="C39" s="24">
        <f>IF(B39="",0,LOOKUP(B39,SHIFTS!$F$2:$F$52,SHIFTS!$H$2:$H$52))</f>
        <v>0</v>
      </c>
      <c r="D39" s="11">
        <f>IF(B39="",0,LOOKUP(B39,SHIFTS!$F$2:$F$52,SHIFTS!$G$2:$G$52))</f>
        <v>0</v>
      </c>
      <c r="E39" s="49"/>
      <c r="F39" s="24">
        <f>IF(E39="",0,LOOKUP(E39,SHIFTS!$F$2:$F$52,SHIFTS!$H$2:$H$52))</f>
        <v>0</v>
      </c>
      <c r="G39" s="11">
        <f>IF(E39="",0,LOOKUP(E39,SHIFTS!$F$2:$F$52,SHIFTS!$G$2:$G$52))</f>
        <v>0</v>
      </c>
      <c r="H39" s="49"/>
      <c r="I39" s="24">
        <f>IF(H39="",0,LOOKUP(H39,SHIFTS!$F$2:$F$52,SHIFTS!$H$2:$H$52))</f>
        <v>0</v>
      </c>
      <c r="J39" s="11">
        <f>IF(H39="",0,LOOKUP(H39,SHIFTS!$F$2:$F$52,SHIFTS!$G$2:$G$52))</f>
        <v>0</v>
      </c>
      <c r="K39" s="49"/>
      <c r="L39" s="24">
        <f>IF(K39="",0,LOOKUP(K39,SHIFTS!$F$2:$F$52,SHIFTS!$H$2:$H$52))</f>
        <v>0</v>
      </c>
      <c r="M39" s="11">
        <f>IF(K39="",0,LOOKUP(K39,SHIFTS!$F$2:$F$52,SHIFTS!$G$2:$G$52))</f>
        <v>0</v>
      </c>
      <c r="N39" s="49"/>
      <c r="O39" s="24">
        <f>IF(N39="",0,LOOKUP(N39,SHIFTS!$F$2:$F$52,SHIFTS!$H$2:$H$52))</f>
        <v>0</v>
      </c>
      <c r="P39" s="11">
        <f>IF(N39="",0,LOOKUP(N39,SHIFTS!$F$2:$F$52,SHIFTS!$G$2:$G$52))</f>
        <v>0</v>
      </c>
      <c r="Q39" s="49"/>
      <c r="R39" s="24">
        <f>IF(Q39="",0,LOOKUP(Q39,SHIFTS!$F$2:$F$52,SHIFTS!$H$2:$H$52))</f>
        <v>0</v>
      </c>
      <c r="S39" s="11">
        <f>IF(Q39="",0,LOOKUP(Q39,SHIFTS!$F$2:$F$52,SHIFTS!$G$2:$G$52))</f>
        <v>0</v>
      </c>
      <c r="T39" s="49"/>
      <c r="U39" s="24">
        <f>IF(T39="",0,LOOKUP(T39,SHIFTS!$F$2:$F$52,SHIFTS!$H$2:$H$52))</f>
        <v>0</v>
      </c>
      <c r="V39" s="11">
        <f>IF(T39="",0,LOOKUP(T39,SHIFTS!$F$2:$F$52,SHIFTS!$G$2:$G$52))</f>
        <v>0</v>
      </c>
    </row>
    <row r="40" spans="1:22" ht="20.100000000000001" customHeight="1" thickBot="1" x14ac:dyDescent="0.25">
      <c r="A40" s="48"/>
      <c r="B40" s="49"/>
      <c r="C40" s="24">
        <f>IF(B40="",0,LOOKUP(B40,SHIFTS!$F$2:$F$52,SHIFTS!$H$2:$H$52))</f>
        <v>0</v>
      </c>
      <c r="D40" s="11">
        <f>IF(B40="",0,LOOKUP(B40,SHIFTS!$F$2:$F$52,SHIFTS!$G$2:$G$52))</f>
        <v>0</v>
      </c>
      <c r="E40" s="49"/>
      <c r="F40" s="24">
        <f>IF(E40="",0,LOOKUP(E40,SHIFTS!$F$2:$F$52,SHIFTS!$H$2:$H$52))</f>
        <v>0</v>
      </c>
      <c r="G40" s="11">
        <f>IF(E40="",0,LOOKUP(E40,SHIFTS!$F$2:$F$52,SHIFTS!$G$2:$G$52))</f>
        <v>0</v>
      </c>
      <c r="H40" s="49"/>
      <c r="I40" s="24">
        <f>IF(H40="",0,LOOKUP(H40,SHIFTS!$F$2:$F$52,SHIFTS!$H$2:$H$52))</f>
        <v>0</v>
      </c>
      <c r="J40" s="11">
        <f>IF(H40="",0,LOOKUP(H40,SHIFTS!$F$2:$F$52,SHIFTS!$G$2:$G$52))</f>
        <v>0</v>
      </c>
      <c r="K40" s="49"/>
      <c r="L40" s="24">
        <f>IF(K40="",0,LOOKUP(K40,SHIFTS!$F$2:$F$52,SHIFTS!$H$2:$H$52))</f>
        <v>0</v>
      </c>
      <c r="M40" s="11">
        <f>IF(K40="",0,LOOKUP(K40,SHIFTS!$F$2:$F$52,SHIFTS!$G$2:$G$52))</f>
        <v>0</v>
      </c>
      <c r="N40" s="49"/>
      <c r="O40" s="24">
        <f>IF(N40="",0,LOOKUP(N40,SHIFTS!$F$2:$F$52,SHIFTS!$H$2:$H$52))</f>
        <v>0</v>
      </c>
      <c r="P40" s="11">
        <f>IF(N40="",0,LOOKUP(N40,SHIFTS!$F$2:$F$52,SHIFTS!$G$2:$G$52))</f>
        <v>0</v>
      </c>
      <c r="Q40" s="49"/>
      <c r="R40" s="24">
        <f>IF(Q40="",0,LOOKUP(Q40,SHIFTS!$F$2:$F$52,SHIFTS!$H$2:$H$52))</f>
        <v>0</v>
      </c>
      <c r="S40" s="11">
        <f>IF(Q40="",0,LOOKUP(Q40,SHIFTS!$F$2:$F$52,SHIFTS!$G$2:$G$52))</f>
        <v>0</v>
      </c>
      <c r="T40" s="49"/>
      <c r="U40" s="24">
        <f>IF(T40="",0,LOOKUP(T40,SHIFTS!$F$2:$F$52,SHIFTS!$H$2:$H$52))</f>
        <v>0</v>
      </c>
      <c r="V40" s="11">
        <f>IF(T40="",0,LOOKUP(T40,SHIFTS!$F$2:$F$52,SHIFTS!$G$2:$G$52))</f>
        <v>0</v>
      </c>
    </row>
    <row r="41" spans="1:22" ht="20.100000000000001" customHeight="1" thickBot="1" x14ac:dyDescent="0.25">
      <c r="A41" s="48"/>
      <c r="B41" s="49"/>
      <c r="C41" s="24">
        <f>IF(B41="",0,LOOKUP(B41,SHIFTS!$F$2:$F$52,SHIFTS!$H$2:$H$52))</f>
        <v>0</v>
      </c>
      <c r="D41" s="11">
        <f>IF(B41="",0,LOOKUP(B41,SHIFTS!$F$2:$F$52,SHIFTS!$G$2:$G$52))</f>
        <v>0</v>
      </c>
      <c r="E41" s="49"/>
      <c r="F41" s="24">
        <f>IF(E41="",0,LOOKUP(E41,SHIFTS!$F$2:$F$52,SHIFTS!$H$2:$H$52))</f>
        <v>0</v>
      </c>
      <c r="G41" s="11">
        <f>IF(E41="",0,LOOKUP(E41,SHIFTS!$F$2:$F$52,SHIFTS!$G$2:$G$52))</f>
        <v>0</v>
      </c>
      <c r="H41" s="49"/>
      <c r="I41" s="24">
        <f>IF(H41="",0,LOOKUP(H41,SHIFTS!$F$2:$F$52,SHIFTS!$H$2:$H$52))</f>
        <v>0</v>
      </c>
      <c r="J41" s="11">
        <f>IF(H41="",0,LOOKUP(H41,SHIFTS!$F$2:$F$52,SHIFTS!$G$2:$G$52))</f>
        <v>0</v>
      </c>
      <c r="K41" s="49"/>
      <c r="L41" s="24">
        <f>IF(K41="",0,LOOKUP(K41,SHIFTS!$F$2:$F$52,SHIFTS!$H$2:$H$52))</f>
        <v>0</v>
      </c>
      <c r="M41" s="11">
        <f>IF(K41="",0,LOOKUP(K41,SHIFTS!$F$2:$F$52,SHIFTS!$G$2:$G$52))</f>
        <v>0</v>
      </c>
      <c r="N41" s="49"/>
      <c r="O41" s="24">
        <f>IF(N41="",0,LOOKUP(N41,SHIFTS!$F$2:$F$52,SHIFTS!$H$2:$H$52))</f>
        <v>0</v>
      </c>
      <c r="P41" s="11">
        <f>IF(N41="",0,LOOKUP(N41,SHIFTS!$F$2:$F$52,SHIFTS!$G$2:$G$52))</f>
        <v>0</v>
      </c>
      <c r="Q41" s="49"/>
      <c r="R41" s="24">
        <f>IF(Q41="",0,LOOKUP(Q41,SHIFTS!$F$2:$F$52,SHIFTS!$H$2:$H$52))</f>
        <v>0</v>
      </c>
      <c r="S41" s="11">
        <f>IF(Q41="",0,LOOKUP(Q41,SHIFTS!$F$2:$F$52,SHIFTS!$G$2:$G$52))</f>
        <v>0</v>
      </c>
      <c r="T41" s="49"/>
      <c r="U41" s="24">
        <f>IF(T41="",0,LOOKUP(T41,SHIFTS!$F$2:$F$52,SHIFTS!$H$2:$H$52))</f>
        <v>0</v>
      </c>
      <c r="V41" s="11">
        <f>IF(T41="",0,LOOKUP(T41,SHIFTS!$F$2:$F$52,SHIFTS!$G$2:$G$52))</f>
        <v>0</v>
      </c>
    </row>
    <row r="42" spans="1:22" ht="20.100000000000001" customHeight="1" thickBot="1" x14ac:dyDescent="0.25">
      <c r="A42" s="48"/>
      <c r="B42" s="49"/>
      <c r="C42" s="24">
        <f>IF(B42="",0,LOOKUP(B42,SHIFTS!$F$2:$F$52,SHIFTS!$H$2:$H$52))</f>
        <v>0</v>
      </c>
      <c r="D42" s="11">
        <f>IF(B42="",0,LOOKUP(B42,SHIFTS!$F$2:$F$52,SHIFTS!$G$2:$G$52))</f>
        <v>0</v>
      </c>
      <c r="E42" s="49"/>
      <c r="F42" s="24">
        <f>IF(E42="",0,LOOKUP(E42,SHIFTS!$F$2:$F$52,SHIFTS!$H$2:$H$52))</f>
        <v>0</v>
      </c>
      <c r="G42" s="11">
        <f>IF(E42="",0,LOOKUP(E42,SHIFTS!$F$2:$F$52,SHIFTS!$G$2:$G$52))</f>
        <v>0</v>
      </c>
      <c r="H42" s="49"/>
      <c r="I42" s="24">
        <f>IF(H42="",0,LOOKUP(H42,SHIFTS!$F$2:$F$52,SHIFTS!$H$2:$H$52))</f>
        <v>0</v>
      </c>
      <c r="J42" s="11">
        <f>IF(H42="",0,LOOKUP(H42,SHIFTS!$F$2:$F$52,SHIFTS!$G$2:$G$52))</f>
        <v>0</v>
      </c>
      <c r="K42" s="49"/>
      <c r="L42" s="24">
        <f>IF(K42="",0,LOOKUP(K42,SHIFTS!$F$2:$F$52,SHIFTS!$H$2:$H$52))</f>
        <v>0</v>
      </c>
      <c r="M42" s="11">
        <f>IF(K42="",0,LOOKUP(K42,SHIFTS!$F$2:$F$52,SHIFTS!$G$2:$G$52))</f>
        <v>0</v>
      </c>
      <c r="N42" s="49"/>
      <c r="O42" s="24">
        <f>IF(N42="",0,LOOKUP(N42,SHIFTS!$F$2:$F$52,SHIFTS!$H$2:$H$52))</f>
        <v>0</v>
      </c>
      <c r="P42" s="11">
        <f>IF(N42="",0,LOOKUP(N42,SHIFTS!$F$2:$F$52,SHIFTS!$G$2:$G$52))</f>
        <v>0</v>
      </c>
      <c r="Q42" s="49"/>
      <c r="R42" s="24">
        <f>IF(Q42="",0,LOOKUP(Q42,SHIFTS!$F$2:$F$52,SHIFTS!$H$2:$H$52))</f>
        <v>0</v>
      </c>
      <c r="S42" s="11">
        <f>IF(Q42="",0,LOOKUP(Q42,SHIFTS!$F$2:$F$52,SHIFTS!$G$2:$G$52))</f>
        <v>0</v>
      </c>
      <c r="T42" s="49"/>
      <c r="U42" s="24">
        <f>IF(T42="",0,LOOKUP(T42,SHIFTS!$F$2:$F$52,SHIFTS!$H$2:$H$52))</f>
        <v>0</v>
      </c>
      <c r="V42" s="11">
        <f>IF(T42="",0,LOOKUP(T42,SHIFTS!$F$2:$F$52,SHIFTS!$G$2:$G$52))</f>
        <v>0</v>
      </c>
    </row>
    <row r="43" spans="1:22" ht="20.100000000000001" customHeight="1" thickBot="1" x14ac:dyDescent="0.25">
      <c r="A43" s="48"/>
      <c r="B43" s="49"/>
      <c r="C43" s="24">
        <f>IF(B43="",0,LOOKUP(B43,SHIFTS!$F$2:$F$52,SHIFTS!$H$2:$H$52))</f>
        <v>0</v>
      </c>
      <c r="D43" s="11">
        <f>IF(B43="",0,LOOKUP(B43,SHIFTS!$F$2:$F$52,SHIFTS!$G$2:$G$52))</f>
        <v>0</v>
      </c>
      <c r="E43" s="49"/>
      <c r="F43" s="24">
        <f>IF(E43="",0,LOOKUP(E43,SHIFTS!$F$2:$F$52,SHIFTS!$H$2:$H$52))</f>
        <v>0</v>
      </c>
      <c r="G43" s="11">
        <f>IF(E43="",0,LOOKUP(E43,SHIFTS!$F$2:$F$52,SHIFTS!$G$2:$G$52))</f>
        <v>0</v>
      </c>
      <c r="H43" s="49"/>
      <c r="I43" s="24">
        <f>IF(H43="",0,LOOKUP(H43,SHIFTS!$F$2:$F$52,SHIFTS!$H$2:$H$52))</f>
        <v>0</v>
      </c>
      <c r="J43" s="11">
        <f>IF(H43="",0,LOOKUP(H43,SHIFTS!$F$2:$F$52,SHIFTS!$G$2:$G$52))</f>
        <v>0</v>
      </c>
      <c r="K43" s="49"/>
      <c r="L43" s="24">
        <f>IF(K43="",0,LOOKUP(K43,SHIFTS!$F$2:$F$52,SHIFTS!$H$2:$H$52))</f>
        <v>0</v>
      </c>
      <c r="M43" s="11">
        <f>IF(K43="",0,LOOKUP(K43,SHIFTS!$F$2:$F$52,SHIFTS!$G$2:$G$52))</f>
        <v>0</v>
      </c>
      <c r="N43" s="49"/>
      <c r="O43" s="24">
        <f>IF(N43="",0,LOOKUP(N43,SHIFTS!$F$2:$F$52,SHIFTS!$H$2:$H$52))</f>
        <v>0</v>
      </c>
      <c r="P43" s="11">
        <f>IF(N43="",0,LOOKUP(N43,SHIFTS!$F$2:$F$52,SHIFTS!$G$2:$G$52))</f>
        <v>0</v>
      </c>
      <c r="Q43" s="49"/>
      <c r="R43" s="24">
        <f>IF(Q43="",0,LOOKUP(Q43,SHIFTS!$F$2:$F$52,SHIFTS!$H$2:$H$52))</f>
        <v>0</v>
      </c>
      <c r="S43" s="11">
        <f>IF(Q43="",0,LOOKUP(Q43,SHIFTS!$F$2:$F$52,SHIFTS!$G$2:$G$52))</f>
        <v>0</v>
      </c>
      <c r="T43" s="49"/>
      <c r="U43" s="24">
        <f>IF(T43="",0,LOOKUP(T43,SHIFTS!$F$2:$F$52,SHIFTS!$H$2:$H$52))</f>
        <v>0</v>
      </c>
      <c r="V43" s="11">
        <f>IF(T43="",0,LOOKUP(T43,SHIFTS!$F$2:$F$52,SHIFTS!$G$2:$G$52))</f>
        <v>0</v>
      </c>
    </row>
    <row r="44" spans="1:22" ht="20.100000000000001" customHeight="1" thickBot="1" x14ac:dyDescent="0.25">
      <c r="A44" s="48"/>
      <c r="B44" s="49"/>
      <c r="C44" s="24">
        <f>IF(B44="",0,LOOKUP(B44,SHIFTS!$F$2:$F$52,SHIFTS!$H$2:$H$52))</f>
        <v>0</v>
      </c>
      <c r="D44" s="11">
        <f>IF(B44="",0,LOOKUP(B44,SHIFTS!$F$2:$F$52,SHIFTS!$G$2:$G$52))</f>
        <v>0</v>
      </c>
      <c r="E44" s="49"/>
      <c r="F44" s="24">
        <f>IF(E44="",0,LOOKUP(E44,SHIFTS!$F$2:$F$52,SHIFTS!$H$2:$H$52))</f>
        <v>0</v>
      </c>
      <c r="G44" s="11">
        <f>IF(E44="",0,LOOKUP(E44,SHIFTS!$F$2:$F$52,SHIFTS!$G$2:$G$52))</f>
        <v>0</v>
      </c>
      <c r="H44" s="49"/>
      <c r="I44" s="24">
        <f>IF(H44="",0,LOOKUP(H44,SHIFTS!$F$2:$F$52,SHIFTS!$H$2:$H$52))</f>
        <v>0</v>
      </c>
      <c r="J44" s="11">
        <f>IF(H44="",0,LOOKUP(H44,SHIFTS!$F$2:$F$52,SHIFTS!$G$2:$G$52))</f>
        <v>0</v>
      </c>
      <c r="K44" s="49"/>
      <c r="L44" s="24">
        <f>IF(K44="",0,LOOKUP(K44,SHIFTS!$F$2:$F$52,SHIFTS!$H$2:$H$52))</f>
        <v>0</v>
      </c>
      <c r="M44" s="11">
        <f>IF(K44="",0,LOOKUP(K44,SHIFTS!$F$2:$F$52,SHIFTS!$G$2:$G$52))</f>
        <v>0</v>
      </c>
      <c r="N44" s="49"/>
      <c r="O44" s="24">
        <f>IF(N44="",0,LOOKUP(N44,SHIFTS!$F$2:$F$52,SHIFTS!$H$2:$H$52))</f>
        <v>0</v>
      </c>
      <c r="P44" s="11">
        <f>IF(N44="",0,LOOKUP(N44,SHIFTS!$F$2:$F$52,SHIFTS!$G$2:$G$52))</f>
        <v>0</v>
      </c>
      <c r="Q44" s="49"/>
      <c r="R44" s="24">
        <f>IF(Q44="",0,LOOKUP(Q44,SHIFTS!$F$2:$F$52,SHIFTS!$H$2:$H$52))</f>
        <v>0</v>
      </c>
      <c r="S44" s="11">
        <f>IF(Q44="",0,LOOKUP(Q44,SHIFTS!$F$2:$F$52,SHIFTS!$G$2:$G$52))</f>
        <v>0</v>
      </c>
      <c r="T44" s="49"/>
      <c r="U44" s="24">
        <f>IF(T44="",0,LOOKUP(T44,SHIFTS!$F$2:$F$52,SHIFTS!$H$2:$H$52))</f>
        <v>0</v>
      </c>
      <c r="V44" s="11">
        <f>IF(T44="",0,LOOKUP(T44,SHIFTS!$F$2:$F$52,SHIFTS!$G$2:$G$52))</f>
        <v>0</v>
      </c>
    </row>
    <row r="45" spans="1:22" ht="20.100000000000001" customHeight="1" thickBot="1" x14ac:dyDescent="0.25">
      <c r="A45" s="48"/>
      <c r="B45" s="49"/>
      <c r="C45" s="24">
        <f>IF(B45="",0,LOOKUP(B45,SHIFTS!$F$2:$F$52,SHIFTS!$H$2:$H$52))</f>
        <v>0</v>
      </c>
      <c r="D45" s="11">
        <f>IF(B45="",0,LOOKUP(B45,SHIFTS!$F$2:$F$52,SHIFTS!$G$2:$G$52))</f>
        <v>0</v>
      </c>
      <c r="E45" s="49"/>
      <c r="F45" s="24">
        <f>IF(E45="",0,LOOKUP(E45,SHIFTS!$F$2:$F$52,SHIFTS!$H$2:$H$52))</f>
        <v>0</v>
      </c>
      <c r="G45" s="11">
        <f>IF(E45="",0,LOOKUP(E45,SHIFTS!$F$2:$F$52,SHIFTS!$G$2:$G$52))</f>
        <v>0</v>
      </c>
      <c r="H45" s="49"/>
      <c r="I45" s="24">
        <f>IF(H45="",0,LOOKUP(H45,SHIFTS!$F$2:$F$52,SHIFTS!$H$2:$H$52))</f>
        <v>0</v>
      </c>
      <c r="J45" s="11">
        <f>IF(H45="",0,LOOKUP(H45,SHIFTS!$F$2:$F$52,SHIFTS!$G$2:$G$52))</f>
        <v>0</v>
      </c>
      <c r="K45" s="49"/>
      <c r="L45" s="24">
        <f>IF(K45="",0,LOOKUP(K45,SHIFTS!$F$2:$F$52,SHIFTS!$H$2:$H$52))</f>
        <v>0</v>
      </c>
      <c r="M45" s="11">
        <f>IF(K45="",0,LOOKUP(K45,SHIFTS!$F$2:$F$52,SHIFTS!$G$2:$G$52))</f>
        <v>0</v>
      </c>
      <c r="N45" s="49"/>
      <c r="O45" s="24">
        <f>IF(N45="",0,LOOKUP(N45,SHIFTS!$F$2:$F$52,SHIFTS!$H$2:$H$52))</f>
        <v>0</v>
      </c>
      <c r="P45" s="11">
        <f>IF(N45="",0,LOOKUP(N45,SHIFTS!$F$2:$F$52,SHIFTS!$G$2:$G$52))</f>
        <v>0</v>
      </c>
      <c r="Q45" s="49"/>
      <c r="R45" s="24">
        <f>IF(Q45="",0,LOOKUP(Q45,SHIFTS!$F$2:$F$52,SHIFTS!$H$2:$H$52))</f>
        <v>0</v>
      </c>
      <c r="S45" s="11">
        <f>IF(Q45="",0,LOOKUP(Q45,SHIFTS!$F$2:$F$52,SHIFTS!$G$2:$G$52))</f>
        <v>0</v>
      </c>
      <c r="T45" s="49"/>
      <c r="U45" s="24">
        <f>IF(T45="",0,LOOKUP(T45,SHIFTS!$F$2:$F$52,SHIFTS!$H$2:$H$52))</f>
        <v>0</v>
      </c>
      <c r="V45" s="11">
        <f>IF(T45="",0,LOOKUP(T45,SHIFTS!$F$2:$F$52,SHIFTS!$G$2:$G$52))</f>
        <v>0</v>
      </c>
    </row>
    <row r="46" spans="1:22" ht="20.100000000000001" customHeight="1" thickBot="1" x14ac:dyDescent="0.25">
      <c r="A46" s="48"/>
      <c r="B46" s="49"/>
      <c r="C46" s="24">
        <f>IF(B46="",0,LOOKUP(B46,SHIFTS!$F$2:$F$52,SHIFTS!$H$2:$H$52))</f>
        <v>0</v>
      </c>
      <c r="D46" s="11">
        <f>IF(B46="",0,LOOKUP(B46,SHIFTS!$F$2:$F$52,SHIFTS!$G$2:$G$52))</f>
        <v>0</v>
      </c>
      <c r="E46" s="49"/>
      <c r="F46" s="24">
        <f>IF(E46="",0,LOOKUP(E46,SHIFTS!$F$2:$F$52,SHIFTS!$H$2:$H$52))</f>
        <v>0</v>
      </c>
      <c r="G46" s="11">
        <f>IF(E46="",0,LOOKUP(E46,SHIFTS!$F$2:$F$52,SHIFTS!$G$2:$G$52))</f>
        <v>0</v>
      </c>
      <c r="H46" s="49"/>
      <c r="I46" s="24">
        <f>IF(H46="",0,LOOKUP(H46,SHIFTS!$F$2:$F$52,SHIFTS!$H$2:$H$52))</f>
        <v>0</v>
      </c>
      <c r="J46" s="11">
        <f>IF(H46="",0,LOOKUP(H46,SHIFTS!$F$2:$F$52,SHIFTS!$G$2:$G$52))</f>
        <v>0</v>
      </c>
      <c r="K46" s="49"/>
      <c r="L46" s="24">
        <f>IF(K46="",0,LOOKUP(K46,SHIFTS!$F$2:$F$52,SHIFTS!$H$2:$H$52))</f>
        <v>0</v>
      </c>
      <c r="M46" s="11">
        <f>IF(K46="",0,LOOKUP(K46,SHIFTS!$F$2:$F$52,SHIFTS!$G$2:$G$52))</f>
        <v>0</v>
      </c>
      <c r="N46" s="49"/>
      <c r="O46" s="24">
        <f>IF(N46="",0,LOOKUP(N46,SHIFTS!$F$2:$F$52,SHIFTS!$H$2:$H$52))</f>
        <v>0</v>
      </c>
      <c r="P46" s="11">
        <f>IF(N46="",0,LOOKUP(N46,SHIFTS!$F$2:$F$52,SHIFTS!$G$2:$G$52))</f>
        <v>0</v>
      </c>
      <c r="Q46" s="49"/>
      <c r="R46" s="24">
        <f>IF(Q46="",0,LOOKUP(Q46,SHIFTS!$F$2:$F$52,SHIFTS!$H$2:$H$52))</f>
        <v>0</v>
      </c>
      <c r="S46" s="11">
        <f>IF(Q46="",0,LOOKUP(Q46,SHIFTS!$F$2:$F$52,SHIFTS!$G$2:$G$52))</f>
        <v>0</v>
      </c>
      <c r="T46" s="49"/>
      <c r="U46" s="24">
        <f>IF(T46="",0,LOOKUP(T46,SHIFTS!$F$2:$F$52,SHIFTS!$H$2:$H$52))</f>
        <v>0</v>
      </c>
      <c r="V46" s="11">
        <f>IF(T46="",0,LOOKUP(T46,SHIFTS!$F$2:$F$52,SHIFTS!$G$2:$G$52))</f>
        <v>0</v>
      </c>
    </row>
    <row r="47" spans="1:22" ht="20.100000000000001" customHeight="1" thickBot="1" x14ac:dyDescent="0.25">
      <c r="A47" s="48"/>
      <c r="B47" s="49"/>
      <c r="C47" s="24">
        <f>IF(B47="",0,LOOKUP(B47,SHIFTS!$F$2:$F$52,SHIFTS!$H$2:$H$52))</f>
        <v>0</v>
      </c>
      <c r="D47" s="11">
        <f>IF(B47="",0,LOOKUP(B47,SHIFTS!$F$2:$F$52,SHIFTS!$G$2:$G$52))</f>
        <v>0</v>
      </c>
      <c r="E47" s="49"/>
      <c r="F47" s="24">
        <f>IF(E47="",0,LOOKUP(E47,SHIFTS!$F$2:$F$52,SHIFTS!$H$2:$H$52))</f>
        <v>0</v>
      </c>
      <c r="G47" s="11">
        <f>IF(E47="",0,LOOKUP(E47,SHIFTS!$F$2:$F$52,SHIFTS!$G$2:$G$52))</f>
        <v>0</v>
      </c>
      <c r="H47" s="49"/>
      <c r="I47" s="24">
        <f>IF(H47="",0,LOOKUP(H47,SHIFTS!$F$2:$F$52,SHIFTS!$H$2:$H$52))</f>
        <v>0</v>
      </c>
      <c r="J47" s="11">
        <f>IF(H47="",0,LOOKUP(H47,SHIFTS!$F$2:$F$52,SHIFTS!$G$2:$G$52))</f>
        <v>0</v>
      </c>
      <c r="K47" s="49"/>
      <c r="L47" s="24">
        <f>IF(K47="",0,LOOKUP(K47,SHIFTS!$F$2:$F$52,SHIFTS!$H$2:$H$52))</f>
        <v>0</v>
      </c>
      <c r="M47" s="11">
        <f>IF(K47="",0,LOOKUP(K47,SHIFTS!$F$2:$F$52,SHIFTS!$G$2:$G$52))</f>
        <v>0</v>
      </c>
      <c r="N47" s="49"/>
      <c r="O47" s="24">
        <f>IF(N47="",0,LOOKUP(N47,SHIFTS!$F$2:$F$52,SHIFTS!$H$2:$H$52))</f>
        <v>0</v>
      </c>
      <c r="P47" s="11">
        <f>IF(N47="",0,LOOKUP(N47,SHIFTS!$F$2:$F$52,SHIFTS!$G$2:$G$52))</f>
        <v>0</v>
      </c>
      <c r="Q47" s="49"/>
      <c r="R47" s="24">
        <f>IF(Q47="",0,LOOKUP(Q47,SHIFTS!$F$2:$F$52,SHIFTS!$H$2:$H$52))</f>
        <v>0</v>
      </c>
      <c r="S47" s="11">
        <f>IF(Q47="",0,LOOKUP(Q47,SHIFTS!$F$2:$F$52,SHIFTS!$G$2:$G$52))</f>
        <v>0</v>
      </c>
      <c r="T47" s="49"/>
      <c r="U47" s="24">
        <f>IF(T47="",0,LOOKUP(T47,SHIFTS!$F$2:$F$52,SHIFTS!$H$2:$H$52))</f>
        <v>0</v>
      </c>
      <c r="V47" s="11">
        <f>IF(T47="",0,LOOKUP(T47,SHIFTS!$F$2:$F$52,SHIFTS!$G$2:$G$52))</f>
        <v>0</v>
      </c>
    </row>
    <row r="48" spans="1:22" ht="20.100000000000001" customHeight="1" thickBot="1" x14ac:dyDescent="0.25">
      <c r="A48" s="48"/>
      <c r="B48" s="49"/>
      <c r="C48" s="24">
        <f>IF(B48="",0,LOOKUP(B48,SHIFTS!$F$2:$F$52,SHIFTS!$H$2:$H$52))</f>
        <v>0</v>
      </c>
      <c r="D48" s="11">
        <f>IF(B48="",0,LOOKUP(B48,SHIFTS!$F$2:$F$52,SHIFTS!$G$2:$G$52))</f>
        <v>0</v>
      </c>
      <c r="E48" s="49"/>
      <c r="F48" s="24">
        <f>IF(E48="",0,LOOKUP(E48,SHIFTS!$F$2:$F$52,SHIFTS!$H$2:$H$52))</f>
        <v>0</v>
      </c>
      <c r="G48" s="11">
        <f>IF(E48="",0,LOOKUP(E48,SHIFTS!$F$2:$F$52,SHIFTS!$G$2:$G$52))</f>
        <v>0</v>
      </c>
      <c r="H48" s="49"/>
      <c r="I48" s="24">
        <f>IF(H48="",0,LOOKUP(H48,SHIFTS!$F$2:$F$52,SHIFTS!$H$2:$H$52))</f>
        <v>0</v>
      </c>
      <c r="J48" s="11">
        <f>IF(H48="",0,LOOKUP(H48,SHIFTS!$F$2:$F$52,SHIFTS!$G$2:$G$52))</f>
        <v>0</v>
      </c>
      <c r="K48" s="49"/>
      <c r="L48" s="24">
        <f>IF(K48="",0,LOOKUP(K48,SHIFTS!$F$2:$F$52,SHIFTS!$H$2:$H$52))</f>
        <v>0</v>
      </c>
      <c r="M48" s="11">
        <f>IF(K48="",0,LOOKUP(K48,SHIFTS!$F$2:$F$52,SHIFTS!$G$2:$G$52))</f>
        <v>0</v>
      </c>
      <c r="N48" s="49"/>
      <c r="O48" s="24">
        <f>IF(N48="",0,LOOKUP(N48,SHIFTS!$F$2:$F$52,SHIFTS!$H$2:$H$52))</f>
        <v>0</v>
      </c>
      <c r="P48" s="11">
        <f>IF(N48="",0,LOOKUP(N48,SHIFTS!$F$2:$F$52,SHIFTS!$G$2:$G$52))</f>
        <v>0</v>
      </c>
      <c r="Q48" s="49"/>
      <c r="R48" s="24">
        <f>IF(Q48="",0,LOOKUP(Q48,SHIFTS!$F$2:$F$52,SHIFTS!$H$2:$H$52))</f>
        <v>0</v>
      </c>
      <c r="S48" s="11">
        <f>IF(Q48="",0,LOOKUP(Q48,SHIFTS!$F$2:$F$52,SHIFTS!$G$2:$G$52))</f>
        <v>0</v>
      </c>
      <c r="T48" s="49"/>
      <c r="U48" s="24">
        <f>IF(T48="",0,LOOKUP(T48,SHIFTS!$F$2:$F$52,SHIFTS!$H$2:$H$52))</f>
        <v>0</v>
      </c>
      <c r="V48" s="11">
        <f>IF(T48="",0,LOOKUP(T48,SHIFTS!$F$2:$F$52,SHIFTS!$G$2:$G$52))</f>
        <v>0</v>
      </c>
    </row>
    <row r="49" spans="1:22" ht="20.100000000000001" customHeight="1" thickBot="1" x14ac:dyDescent="0.25">
      <c r="A49" s="48"/>
      <c r="B49" s="49"/>
      <c r="C49" s="24">
        <f>IF(B49="",0,LOOKUP(B49,SHIFTS!$F$2:$F$52,SHIFTS!$H$2:$H$52))</f>
        <v>0</v>
      </c>
      <c r="D49" s="11">
        <f>IF(B49="",0,LOOKUP(B49,SHIFTS!$F$2:$F$52,SHIFTS!$G$2:$G$52))</f>
        <v>0</v>
      </c>
      <c r="E49" s="49"/>
      <c r="F49" s="24">
        <f>IF(E49="",0,LOOKUP(E49,SHIFTS!$F$2:$F$52,SHIFTS!$H$2:$H$52))</f>
        <v>0</v>
      </c>
      <c r="G49" s="11">
        <f>IF(E49="",0,LOOKUP(E49,SHIFTS!$F$2:$F$52,SHIFTS!$G$2:$G$52))</f>
        <v>0</v>
      </c>
      <c r="H49" s="49"/>
      <c r="I49" s="24">
        <f>IF(H49="",0,LOOKUP(H49,SHIFTS!$F$2:$F$52,SHIFTS!$H$2:$H$52))</f>
        <v>0</v>
      </c>
      <c r="J49" s="11">
        <f>IF(H49="",0,LOOKUP(H49,SHIFTS!$F$2:$F$52,SHIFTS!$G$2:$G$52))</f>
        <v>0</v>
      </c>
      <c r="K49" s="49"/>
      <c r="L49" s="24">
        <f>IF(K49="",0,LOOKUP(K49,SHIFTS!$F$2:$F$52,SHIFTS!$H$2:$H$52))</f>
        <v>0</v>
      </c>
      <c r="M49" s="11">
        <f>IF(K49="",0,LOOKUP(K49,SHIFTS!$F$2:$F$52,SHIFTS!$G$2:$G$52))</f>
        <v>0</v>
      </c>
      <c r="N49" s="49"/>
      <c r="O49" s="24">
        <f>IF(N49="",0,LOOKUP(N49,SHIFTS!$F$2:$F$52,SHIFTS!$H$2:$H$52))</f>
        <v>0</v>
      </c>
      <c r="P49" s="11">
        <f>IF(N49="",0,LOOKUP(N49,SHIFTS!$F$2:$F$52,SHIFTS!$G$2:$G$52))</f>
        <v>0</v>
      </c>
      <c r="Q49" s="49"/>
      <c r="R49" s="24">
        <f>IF(Q49="",0,LOOKUP(Q49,SHIFTS!$F$2:$F$52,SHIFTS!$H$2:$H$52))</f>
        <v>0</v>
      </c>
      <c r="S49" s="11">
        <f>IF(Q49="",0,LOOKUP(Q49,SHIFTS!$F$2:$F$52,SHIFTS!$G$2:$G$52))</f>
        <v>0</v>
      </c>
      <c r="T49" s="49"/>
      <c r="U49" s="24">
        <f>IF(T49="",0,LOOKUP(T49,SHIFTS!$F$2:$F$52,SHIFTS!$H$2:$H$52))</f>
        <v>0</v>
      </c>
      <c r="V49" s="11">
        <f>IF(T49="",0,LOOKUP(T49,SHIFTS!$F$2:$F$52,SHIFTS!$G$2:$G$52))</f>
        <v>0</v>
      </c>
    </row>
    <row r="50" spans="1:22" ht="20.100000000000001" customHeight="1" thickBot="1" x14ac:dyDescent="0.25">
      <c r="A50" s="48"/>
      <c r="B50" s="49"/>
      <c r="C50" s="24">
        <f>IF(B50="",0,LOOKUP(B50,SHIFTS!$F$2:$F$52,SHIFTS!$H$2:$H$52))</f>
        <v>0</v>
      </c>
      <c r="D50" s="11">
        <f>IF(B50="",0,LOOKUP(B50,SHIFTS!$F$2:$F$52,SHIFTS!$G$2:$G$52))</f>
        <v>0</v>
      </c>
      <c r="E50" s="49"/>
      <c r="F50" s="24">
        <f>IF(E50="",0,LOOKUP(E50,SHIFTS!$F$2:$F$52,SHIFTS!$H$2:$H$52))</f>
        <v>0</v>
      </c>
      <c r="G50" s="11">
        <f>IF(E50="",0,LOOKUP(E50,SHIFTS!$F$2:$F$52,SHIFTS!$G$2:$G$52))</f>
        <v>0</v>
      </c>
      <c r="H50" s="49"/>
      <c r="I50" s="24">
        <f>IF(H50="",0,LOOKUP(H50,SHIFTS!$F$2:$F$52,SHIFTS!$H$2:$H$52))</f>
        <v>0</v>
      </c>
      <c r="J50" s="11">
        <f>IF(H50="",0,LOOKUP(H50,SHIFTS!$F$2:$F$52,SHIFTS!$G$2:$G$52))</f>
        <v>0</v>
      </c>
      <c r="K50" s="49"/>
      <c r="L50" s="24">
        <f>IF(K50="",0,LOOKUP(K50,SHIFTS!$F$2:$F$52,SHIFTS!$H$2:$H$52))</f>
        <v>0</v>
      </c>
      <c r="M50" s="11">
        <f>IF(K50="",0,LOOKUP(K50,SHIFTS!$F$2:$F$52,SHIFTS!$G$2:$G$52))</f>
        <v>0</v>
      </c>
      <c r="N50" s="49"/>
      <c r="O50" s="24">
        <f>IF(N50="",0,LOOKUP(N50,SHIFTS!$F$2:$F$52,SHIFTS!$H$2:$H$52))</f>
        <v>0</v>
      </c>
      <c r="P50" s="11">
        <f>IF(N50="",0,LOOKUP(N50,SHIFTS!$F$2:$F$52,SHIFTS!$G$2:$G$52))</f>
        <v>0</v>
      </c>
      <c r="Q50" s="49"/>
      <c r="R50" s="24">
        <f>IF(Q50="",0,LOOKUP(Q50,SHIFTS!$F$2:$F$52,SHIFTS!$H$2:$H$52))</f>
        <v>0</v>
      </c>
      <c r="S50" s="11">
        <f>IF(Q50="",0,LOOKUP(Q50,SHIFTS!$F$2:$F$52,SHIFTS!$G$2:$G$52))</f>
        <v>0</v>
      </c>
      <c r="T50" s="49"/>
      <c r="U50" s="24">
        <f>IF(T50="",0,LOOKUP(T50,SHIFTS!$F$2:$F$52,SHIFTS!$H$2:$H$52))</f>
        <v>0</v>
      </c>
      <c r="V50" s="11">
        <f>IF(T50="",0,LOOKUP(T50,SHIFTS!$F$2:$F$52,SHIFTS!$G$2:$G$52))</f>
        <v>0</v>
      </c>
    </row>
    <row r="51" spans="1:22" ht="20.100000000000001" customHeight="1" thickBot="1" x14ac:dyDescent="0.25">
      <c r="A51" s="48"/>
      <c r="B51" s="49"/>
      <c r="C51" s="24">
        <f>IF(B51="",0,LOOKUP(B51,SHIFTS!$F$2:$F$52,SHIFTS!$H$2:$H$52))</f>
        <v>0</v>
      </c>
      <c r="D51" s="11">
        <f>IF(B51="",0,LOOKUP(B51,SHIFTS!$F$2:$F$52,SHIFTS!$G$2:$G$52))</f>
        <v>0</v>
      </c>
      <c r="E51" s="49"/>
      <c r="F51" s="24">
        <f>IF(E51="",0,LOOKUP(E51,SHIFTS!$F$2:$F$52,SHIFTS!$H$2:$H$52))</f>
        <v>0</v>
      </c>
      <c r="G51" s="11">
        <f>IF(E51="",0,LOOKUP(E51,SHIFTS!$F$2:$F$52,SHIFTS!$G$2:$G$52))</f>
        <v>0</v>
      </c>
      <c r="H51" s="49"/>
      <c r="I51" s="24">
        <f>IF(H51="",0,LOOKUP(H51,SHIFTS!$F$2:$F$52,SHIFTS!$H$2:$H$52))</f>
        <v>0</v>
      </c>
      <c r="J51" s="11">
        <f>IF(H51="",0,LOOKUP(H51,SHIFTS!$F$2:$F$52,SHIFTS!$G$2:$G$52))</f>
        <v>0</v>
      </c>
      <c r="K51" s="49"/>
      <c r="L51" s="24">
        <f>IF(K51="",0,LOOKUP(K51,SHIFTS!$F$2:$F$52,SHIFTS!$H$2:$H$52))</f>
        <v>0</v>
      </c>
      <c r="M51" s="11">
        <f>IF(K51="",0,LOOKUP(K51,SHIFTS!$F$2:$F$52,SHIFTS!$G$2:$G$52))</f>
        <v>0</v>
      </c>
      <c r="N51" s="49"/>
      <c r="O51" s="24">
        <f>IF(N51="",0,LOOKUP(N51,SHIFTS!$F$2:$F$52,SHIFTS!$H$2:$H$52))</f>
        <v>0</v>
      </c>
      <c r="P51" s="11">
        <f>IF(N51="",0,LOOKUP(N51,SHIFTS!$F$2:$F$52,SHIFTS!$G$2:$G$52))</f>
        <v>0</v>
      </c>
      <c r="Q51" s="49"/>
      <c r="R51" s="24">
        <f>IF(Q51="",0,LOOKUP(Q51,SHIFTS!$F$2:$F$52,SHIFTS!$H$2:$H$52))</f>
        <v>0</v>
      </c>
      <c r="S51" s="11">
        <f>IF(Q51="",0,LOOKUP(Q51,SHIFTS!$F$2:$F$52,SHIFTS!$G$2:$G$52))</f>
        <v>0</v>
      </c>
      <c r="T51" s="49"/>
      <c r="U51" s="24">
        <f>IF(T51="",0,LOOKUP(T51,SHIFTS!$F$2:$F$52,SHIFTS!$H$2:$H$52))</f>
        <v>0</v>
      </c>
      <c r="V51" s="11">
        <f>IF(T51="",0,LOOKUP(T51,SHIFTS!$F$2:$F$52,SHIFTS!$G$2:$G$52))</f>
        <v>0</v>
      </c>
    </row>
    <row r="52" spans="1:22" ht="20.100000000000001" customHeight="1" thickBot="1" x14ac:dyDescent="0.25">
      <c r="A52" s="48"/>
      <c r="B52" s="49"/>
      <c r="C52" s="24">
        <f>IF(B52="",0,LOOKUP(B52,SHIFTS!$F$2:$F$52,SHIFTS!$H$2:$H$52))</f>
        <v>0</v>
      </c>
      <c r="D52" s="11">
        <f>IF(B52="",0,LOOKUP(B52,SHIFTS!$F$2:$F$52,SHIFTS!$G$2:$G$52))</f>
        <v>0</v>
      </c>
      <c r="E52" s="49"/>
      <c r="F52" s="24">
        <f>IF(E52="",0,LOOKUP(E52,SHIFTS!$F$2:$F$52,SHIFTS!$H$2:$H$52))</f>
        <v>0</v>
      </c>
      <c r="G52" s="11">
        <f>IF(E52="",0,LOOKUP(E52,SHIFTS!$F$2:$F$52,SHIFTS!$G$2:$G$52))</f>
        <v>0</v>
      </c>
      <c r="H52" s="49"/>
      <c r="I52" s="24">
        <f>IF(H52="",0,LOOKUP(H52,SHIFTS!$F$2:$F$52,SHIFTS!$H$2:$H$52))</f>
        <v>0</v>
      </c>
      <c r="J52" s="11">
        <f>IF(H52="",0,LOOKUP(H52,SHIFTS!$F$2:$F$52,SHIFTS!$G$2:$G$52))</f>
        <v>0</v>
      </c>
      <c r="K52" s="49"/>
      <c r="L52" s="24">
        <f>IF(K52="",0,LOOKUP(K52,SHIFTS!$F$2:$F$52,SHIFTS!$H$2:$H$52))</f>
        <v>0</v>
      </c>
      <c r="M52" s="11">
        <f>IF(K52="",0,LOOKUP(K52,SHIFTS!$F$2:$F$52,SHIFTS!$G$2:$G$52))</f>
        <v>0</v>
      </c>
      <c r="N52" s="49"/>
      <c r="O52" s="24">
        <f>IF(N52="",0,LOOKUP(N52,SHIFTS!$F$2:$F$52,SHIFTS!$H$2:$H$52))</f>
        <v>0</v>
      </c>
      <c r="P52" s="11">
        <f>IF(N52="",0,LOOKUP(N52,SHIFTS!$F$2:$F$52,SHIFTS!$G$2:$G$52))</f>
        <v>0</v>
      </c>
      <c r="Q52" s="49"/>
      <c r="R52" s="24">
        <f>IF(Q52="",0,LOOKUP(Q52,SHIFTS!$F$2:$F$52,SHIFTS!$H$2:$H$52))</f>
        <v>0</v>
      </c>
      <c r="S52" s="11">
        <f>IF(Q52="",0,LOOKUP(Q52,SHIFTS!$F$2:$F$52,SHIFTS!$G$2:$G$52))</f>
        <v>0</v>
      </c>
      <c r="T52" s="49"/>
      <c r="U52" s="24">
        <f>IF(T52="",0,LOOKUP(T52,SHIFTS!$F$2:$F$52,SHIFTS!$H$2:$H$52))</f>
        <v>0</v>
      </c>
      <c r="V52" s="11">
        <f>IF(T52="",0,LOOKUP(T52,SHIFTS!$F$2:$F$52,SHIFTS!$G$2:$G$52))</f>
        <v>0</v>
      </c>
    </row>
    <row r="53" spans="1:22" ht="20.100000000000001" customHeight="1" thickBot="1" x14ac:dyDescent="0.25">
      <c r="A53" s="48"/>
      <c r="B53" s="49"/>
      <c r="C53" s="24">
        <f>IF(B53="",0,LOOKUP(B53,SHIFTS!$F$2:$F$52,SHIFTS!$H$2:$H$52))</f>
        <v>0</v>
      </c>
      <c r="D53" s="11">
        <f>IF(B53="",0,LOOKUP(B53,SHIFTS!$F$2:$F$52,SHIFTS!$G$2:$G$52))</f>
        <v>0</v>
      </c>
      <c r="E53" s="49"/>
      <c r="F53" s="24">
        <f>IF(E53="",0,LOOKUP(E53,SHIFTS!$F$2:$F$52,SHIFTS!$H$2:$H$52))</f>
        <v>0</v>
      </c>
      <c r="G53" s="11">
        <f>IF(E53="",0,LOOKUP(E53,SHIFTS!$F$2:$F$52,SHIFTS!$G$2:$G$52))</f>
        <v>0</v>
      </c>
      <c r="H53" s="49"/>
      <c r="I53" s="24">
        <f>IF(H53="",0,LOOKUP(H53,SHIFTS!$F$2:$F$52,SHIFTS!$H$2:$H$52))</f>
        <v>0</v>
      </c>
      <c r="J53" s="11">
        <f>IF(H53="",0,LOOKUP(H53,SHIFTS!$F$2:$F$52,SHIFTS!$G$2:$G$52))</f>
        <v>0</v>
      </c>
      <c r="K53" s="49"/>
      <c r="L53" s="24">
        <f>IF(K53="",0,LOOKUP(K53,SHIFTS!$F$2:$F$52,SHIFTS!$H$2:$H$52))</f>
        <v>0</v>
      </c>
      <c r="M53" s="11">
        <f>IF(K53="",0,LOOKUP(K53,SHIFTS!$F$2:$F$52,SHIFTS!$G$2:$G$52))</f>
        <v>0</v>
      </c>
      <c r="N53" s="49"/>
      <c r="O53" s="24">
        <f>IF(N53="",0,LOOKUP(N53,SHIFTS!$F$2:$F$52,SHIFTS!$H$2:$H$52))</f>
        <v>0</v>
      </c>
      <c r="P53" s="11">
        <f>IF(N53="",0,LOOKUP(N53,SHIFTS!$F$2:$F$52,SHIFTS!$G$2:$G$52))</f>
        <v>0</v>
      </c>
      <c r="Q53" s="49"/>
      <c r="R53" s="24">
        <f>IF(Q53="",0,LOOKUP(Q53,SHIFTS!$F$2:$F$52,SHIFTS!$H$2:$H$52))</f>
        <v>0</v>
      </c>
      <c r="S53" s="11">
        <f>IF(Q53="",0,LOOKUP(Q53,SHIFTS!$F$2:$F$52,SHIFTS!$G$2:$G$52))</f>
        <v>0</v>
      </c>
      <c r="T53" s="49"/>
      <c r="U53" s="24">
        <f>IF(T53="",0,LOOKUP(T53,SHIFTS!$F$2:$F$52,SHIFTS!$H$2:$H$52))</f>
        <v>0</v>
      </c>
      <c r="V53" s="11">
        <f>IF(T53="",0,LOOKUP(T53,SHIFTS!$F$2:$F$52,SHIFTS!$G$2:$G$52))</f>
        <v>0</v>
      </c>
    </row>
    <row r="54" spans="1:22" x14ac:dyDescent="0.2">
      <c r="C54" s="1" t="str">
        <f>C3</f>
        <v>Cost</v>
      </c>
      <c r="D54" s="1" t="str">
        <f>D3</f>
        <v>HRS</v>
      </c>
      <c r="F54" s="1" t="str">
        <f>F3</f>
        <v>Cost</v>
      </c>
      <c r="G54" s="1" t="str">
        <f>G3</f>
        <v>HRS</v>
      </c>
      <c r="I54" s="1" t="str">
        <f>I3</f>
        <v>Cost</v>
      </c>
      <c r="J54" s="1" t="str">
        <f>J3</f>
        <v>HRS</v>
      </c>
      <c r="L54" s="1" t="str">
        <f>L3</f>
        <v>Cost</v>
      </c>
      <c r="M54" s="1" t="str">
        <f>M3</f>
        <v>HRS</v>
      </c>
      <c r="O54" s="1" t="str">
        <f>O3</f>
        <v>Cost</v>
      </c>
      <c r="P54" s="1" t="str">
        <f>P3</f>
        <v>HRS</v>
      </c>
      <c r="R54" s="1" t="str">
        <f>R3</f>
        <v>Cost</v>
      </c>
      <c r="S54" s="1" t="str">
        <f>S3</f>
        <v>HRS</v>
      </c>
      <c r="U54" s="1" t="str">
        <f>U3</f>
        <v>Cost</v>
      </c>
      <c r="V54" s="1" t="str">
        <f>V3</f>
        <v>HRS</v>
      </c>
    </row>
    <row r="55" spans="1:22" x14ac:dyDescent="0.2">
      <c r="A55" s="10" t="s">
        <v>127</v>
      </c>
      <c r="B55" s="10" t="str">
        <f>B3</f>
        <v>Monday</v>
      </c>
      <c r="C55" s="25">
        <f>SUM(C4:C53)</f>
        <v>0</v>
      </c>
      <c r="D55" s="26">
        <f>SUM(D4:D53)</f>
        <v>0</v>
      </c>
      <c r="E55" s="10" t="s">
        <v>103</v>
      </c>
      <c r="F55" s="25">
        <f>SUM(F4:F53)</f>
        <v>0</v>
      </c>
      <c r="G55" s="26">
        <f>SUM(G4:G53)</f>
        <v>0</v>
      </c>
      <c r="H55" s="10" t="s">
        <v>104</v>
      </c>
      <c r="I55" s="25">
        <f>SUM(I4:I53)</f>
        <v>0</v>
      </c>
      <c r="J55" s="26">
        <f>SUM(J4:J53)</f>
        <v>0</v>
      </c>
      <c r="K55" s="10" t="s">
        <v>105</v>
      </c>
      <c r="L55" s="25">
        <f>SUM(L4:L53)</f>
        <v>0</v>
      </c>
      <c r="M55" s="26">
        <f>SUM(M4:M53)</f>
        <v>0</v>
      </c>
      <c r="N55" s="10" t="s">
        <v>106</v>
      </c>
      <c r="O55" s="25">
        <f>SUM(O4:O53)</f>
        <v>0</v>
      </c>
      <c r="P55" s="26">
        <f>SUM(P4:P53)</f>
        <v>0</v>
      </c>
      <c r="Q55" s="10" t="s">
        <v>107</v>
      </c>
      <c r="R55" s="25">
        <f>SUM(R4:R53)</f>
        <v>0</v>
      </c>
      <c r="S55" s="26">
        <f>SUM(S4:S53)</f>
        <v>0</v>
      </c>
      <c r="T55" s="10" t="s">
        <v>108</v>
      </c>
      <c r="U55" s="25">
        <f>SUM(U4:U53)</f>
        <v>0</v>
      </c>
      <c r="V55" s="26">
        <f>SUM(V4:V53)</f>
        <v>0</v>
      </c>
    </row>
  </sheetData>
  <sheetProtection password="DEF5" sheet="1" objects="1" scenarios="1"/>
  <mergeCells count="1">
    <mergeCell ref="A1:E1"/>
  </mergeCells>
  <phoneticPr fontId="2" type="noConversion"/>
  <dataValidations count="2">
    <dataValidation type="list" allowBlank="1" showInputMessage="1" showErrorMessage="1" sqref="T4:T53 B4:B53 H4:H53 K4:K53 N4:N53 Q4:Q53 E4:E53" xr:uid="{00000000-0002-0000-0400-000000000000}">
      <formula1>SHIFTS</formula1>
    </dataValidation>
    <dataValidation type="list" allowBlank="1" showInputMessage="1" showErrorMessage="1" sqref="K1 A4:A53" xr:uid="{00000000-0002-0000-0400-000001000000}">
      <formula1>DEPT</formula1>
    </dataValidation>
  </dataValidations>
  <pageMargins left="0.75" right="0.75" top="0.75" bottom="1" header="0.5" footer="0.5"/>
  <pageSetup scale="42" fitToHeight="2" orientation="landscape" errors="blank" horizontalDpi="300" verticalDpi="300" r:id="rId1"/>
  <headerFooter alignWithMargins="0">
    <oddHeader>&amp;C&amp;"Arial,Bold"&amp;16MASTER SCHEDULE</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115"/>
  <sheetViews>
    <sheetView zoomScale="85" zoomScaleNormal="50" workbookViewId="0">
      <selection activeCell="B4" sqref="B4"/>
    </sheetView>
  </sheetViews>
  <sheetFormatPr defaultRowHeight="12.75" x14ac:dyDescent="0.2"/>
  <cols>
    <col min="1" max="1" width="18.42578125" customWidth="1"/>
    <col min="2" max="2" width="25.7109375" customWidth="1"/>
    <col min="3" max="3" width="1.85546875" customWidth="1"/>
    <col min="4" max="4" width="25.7109375" customWidth="1"/>
    <col min="5" max="5" width="1.85546875" customWidth="1"/>
    <col min="6" max="6" width="25.7109375" customWidth="1"/>
    <col min="7" max="7" width="1.85546875" customWidth="1"/>
    <col min="8" max="8" width="25.7109375" customWidth="1"/>
    <col min="9" max="9" width="1.85546875" customWidth="1"/>
    <col min="10" max="10" width="25.7109375" customWidth="1"/>
    <col min="11" max="11" width="1.85546875" customWidth="1"/>
    <col min="12" max="12" width="25.7109375" customWidth="1"/>
    <col min="13" max="13" width="1.85546875" customWidth="1"/>
    <col min="14" max="14" width="25.7109375" customWidth="1"/>
    <col min="15" max="15" width="1.85546875" customWidth="1"/>
  </cols>
  <sheetData>
    <row r="1" spans="1:16" ht="39.75" customHeight="1" thickBot="1" x14ac:dyDescent="0.35">
      <c r="A1" s="91" t="str">
        <f>'MASTER SCHEDULE'!A1:E1</f>
        <v>Your Restaurant Name Here</v>
      </c>
      <c r="B1" s="91"/>
      <c r="C1" s="91"/>
      <c r="D1" s="91"/>
      <c r="E1" s="29"/>
      <c r="F1" s="30" t="s">
        <v>114</v>
      </c>
      <c r="G1" s="29"/>
      <c r="H1" s="31" t="s">
        <v>137</v>
      </c>
      <c r="I1" s="29"/>
      <c r="J1" s="29"/>
      <c r="K1" s="29"/>
      <c r="L1" s="29"/>
      <c r="M1" s="29"/>
      <c r="N1" s="29"/>
      <c r="O1" s="29"/>
      <c r="P1" s="29"/>
    </row>
    <row r="2" spans="1:16" x14ac:dyDescent="0.2">
      <c r="A2" s="14"/>
      <c r="B2" s="94">
        <v>39083</v>
      </c>
      <c r="C2" s="95"/>
      <c r="D2" s="96">
        <f>SUM(B2+1)</f>
        <v>39084</v>
      </c>
      <c r="E2" s="95"/>
      <c r="F2" s="96">
        <f>SUM(D2+1)</f>
        <v>39085</v>
      </c>
      <c r="G2" s="95"/>
      <c r="H2" s="96">
        <f>SUM(F2+1)</f>
        <v>39086</v>
      </c>
      <c r="I2" s="95"/>
      <c r="J2" s="96">
        <f>SUM(H2+1)</f>
        <v>39087</v>
      </c>
      <c r="K2" s="95"/>
      <c r="L2" s="96">
        <f>SUM(J2+1)</f>
        <v>39088</v>
      </c>
      <c r="M2" s="95"/>
      <c r="N2" s="96">
        <f>SUM(L2+1)</f>
        <v>39089</v>
      </c>
      <c r="O2" s="95"/>
      <c r="P2" s="29"/>
    </row>
    <row r="3" spans="1:16" ht="16.5" thickBot="1" x14ac:dyDescent="0.3">
      <c r="A3" s="15" t="s">
        <v>111</v>
      </c>
      <c r="B3" s="92" t="s">
        <v>102</v>
      </c>
      <c r="C3" s="93"/>
      <c r="D3" s="92" t="s">
        <v>103</v>
      </c>
      <c r="E3" s="93"/>
      <c r="F3" s="92" t="s">
        <v>104</v>
      </c>
      <c r="G3" s="93"/>
      <c r="H3" s="92" t="s">
        <v>105</v>
      </c>
      <c r="I3" s="93"/>
      <c r="J3" s="92" t="s">
        <v>106</v>
      </c>
      <c r="K3" s="93"/>
      <c r="L3" s="92" t="s">
        <v>107</v>
      </c>
      <c r="M3" s="93"/>
      <c r="N3" s="92" t="s">
        <v>108</v>
      </c>
      <c r="O3" s="93"/>
      <c r="P3" s="29"/>
    </row>
    <row r="4" spans="1:16" ht="13.5" thickBot="1" x14ac:dyDescent="0.25">
      <c r="A4" s="89"/>
      <c r="B4" s="5"/>
      <c r="C4" s="4">
        <f>IF(B4="",0,LOOKUP(B4,SHIFTS!$F$2:$F$52,SHIFTS!$G$2:$G$52))</f>
        <v>0</v>
      </c>
      <c r="D4" s="5"/>
      <c r="E4" s="4">
        <f>IF(D4="",0,LOOKUP(D4,SHIFTS!$F$2:$F$52,SHIFTS!$G$2:$G$52))</f>
        <v>0</v>
      </c>
      <c r="F4" s="5"/>
      <c r="G4" s="4">
        <f>IF(F4="",0,LOOKUP(F4,SHIFTS!$F$2:$F$52,SHIFTS!$G$2:$G$52))</f>
        <v>0</v>
      </c>
      <c r="H4" s="5"/>
      <c r="I4" s="4">
        <f>IF(H4="",0,LOOKUP(H4,SHIFTS!$F$2:$F$52,SHIFTS!$G$2:$G$52))</f>
        <v>0</v>
      </c>
      <c r="J4" s="5"/>
      <c r="K4" s="4">
        <f>IF(J4="",0,LOOKUP(J4,SHIFTS!$F$2:$F$52,SHIFTS!$G$2:$G$52))</f>
        <v>0</v>
      </c>
      <c r="L4" s="5" t="s">
        <v>291</v>
      </c>
      <c r="M4" s="4">
        <f>IF(L4="",0,LOOKUP(L4,SHIFTS!$F$2:$F$52,SHIFTS!$G$2:$G$52))</f>
        <v>0</v>
      </c>
      <c r="N4" s="5"/>
      <c r="O4" s="4">
        <f>IF(N4="",0,LOOKUP(N4,SHIFTS!$F$2:$F$52,SHIFTS!$G$2:$G$52))</f>
        <v>0</v>
      </c>
      <c r="P4" s="29"/>
    </row>
    <row r="5" spans="1:16" ht="13.5" thickBot="1" x14ac:dyDescent="0.25">
      <c r="A5" s="90"/>
      <c r="B5" s="6"/>
      <c r="C5" s="4">
        <f>IF(B5="",0,LOOKUP(B5,SHIFTS!$F$2:$F$52,SHIFTS!$G$2:$G$52))</f>
        <v>0</v>
      </c>
      <c r="D5" s="6"/>
      <c r="E5" s="4">
        <f>IF(D5="",0,LOOKUP(D5,SHIFTS!$F$2:$F$52,SHIFTS!$G$2:$G$52))</f>
        <v>0</v>
      </c>
      <c r="F5" s="6"/>
      <c r="G5" s="4">
        <f>IF(F5="",0,LOOKUP(F5,SHIFTS!$F$2:$F$52,SHIFTS!$G$2:$G$52))</f>
        <v>0</v>
      </c>
      <c r="H5" s="6"/>
      <c r="I5" s="4">
        <f>IF(H5="",0,LOOKUP(H5,SHIFTS!$F$2:$F$52,SHIFTS!$G$2:$G$52))</f>
        <v>0</v>
      </c>
      <c r="J5" s="6"/>
      <c r="K5" s="4">
        <f>IF(J5="",0,LOOKUP(J5,SHIFTS!$F$2:$F$52,SHIFTS!$G$2:$G$52))</f>
        <v>0</v>
      </c>
      <c r="L5" s="6"/>
      <c r="M5" s="4">
        <f>IF(L5="",0,LOOKUP(L5,SHIFTS!$F$2:$F$52,SHIFTS!$G$2:$G$52))</f>
        <v>0</v>
      </c>
      <c r="N5" s="6"/>
      <c r="O5" s="4">
        <f>IF(N5="",0,LOOKUP(N5,SHIFTS!$F$2:$F$52,SHIFTS!$G$2:$G$52))</f>
        <v>0</v>
      </c>
      <c r="P5" s="29"/>
    </row>
    <row r="6" spans="1:16" ht="13.5" thickBot="1" x14ac:dyDescent="0.25">
      <c r="A6" s="87"/>
      <c r="B6" s="7"/>
      <c r="C6" s="4">
        <f>IF(B6="",0,LOOKUP(B6,SHIFTS!$F$2:$F$52,SHIFTS!$G$2:$G$52))</f>
        <v>0</v>
      </c>
      <c r="D6" s="7"/>
      <c r="E6" s="4">
        <f>IF(D6="",0,LOOKUP(D6,SHIFTS!$F$2:$F$52,SHIFTS!$G$2:$G$52))</f>
        <v>0</v>
      </c>
      <c r="F6" s="7"/>
      <c r="G6" s="4">
        <f>IF(F6="",0,LOOKUP(F6,SHIFTS!$F$2:$F$52,SHIFTS!$G$2:$G$52))</f>
        <v>0</v>
      </c>
      <c r="H6" s="7"/>
      <c r="I6" s="4">
        <f>IF(H6="",0,LOOKUP(H6,SHIFTS!$F$2:$F$52,SHIFTS!$G$2:$G$52))</f>
        <v>0</v>
      </c>
      <c r="J6" s="7"/>
      <c r="K6" s="4">
        <f>IF(J6="",0,LOOKUP(J6,SHIFTS!$F$2:$F$52,SHIFTS!$G$2:$G$52))</f>
        <v>0</v>
      </c>
      <c r="L6" s="7"/>
      <c r="M6" s="4">
        <f>IF(L6="",0,LOOKUP(L6,SHIFTS!$F$2:$F$52,SHIFTS!$G$2:$G$52))</f>
        <v>0</v>
      </c>
      <c r="N6" s="7"/>
      <c r="O6" s="4">
        <f>IF(N6="",0,LOOKUP(N6,SHIFTS!$F$2:$F$52,SHIFTS!$G$2:$G$52))</f>
        <v>0</v>
      </c>
      <c r="P6" s="29"/>
    </row>
    <row r="7" spans="1:16" ht="13.5" thickBot="1" x14ac:dyDescent="0.25">
      <c r="A7" s="88"/>
      <c r="B7" s="8"/>
      <c r="C7" s="4">
        <f>IF(B7="",0,LOOKUP(B7,SHIFTS!$F$2:$F$52,SHIFTS!$G$2:$G$52))</f>
        <v>0</v>
      </c>
      <c r="D7" s="8"/>
      <c r="E7" s="4">
        <f>IF(D7="",0,LOOKUP(D7,SHIFTS!$F$2:$F$52,SHIFTS!$G$2:$G$52))</f>
        <v>0</v>
      </c>
      <c r="F7" s="8"/>
      <c r="G7" s="4">
        <f>IF(F7="",0,LOOKUP(F7,SHIFTS!$F$2:$F$52,SHIFTS!$G$2:$G$52))</f>
        <v>0</v>
      </c>
      <c r="H7" s="8"/>
      <c r="I7" s="4">
        <f>IF(H7="",0,LOOKUP(H7,SHIFTS!$F$2:$F$52,SHIFTS!$G$2:$G$52))</f>
        <v>0</v>
      </c>
      <c r="J7" s="8"/>
      <c r="K7" s="4">
        <f>IF(J7="",0,LOOKUP(J7,SHIFTS!$F$2:$F$52,SHIFTS!$G$2:$G$52))</f>
        <v>0</v>
      </c>
      <c r="L7" s="8"/>
      <c r="M7" s="4">
        <f>IF(L7="",0,LOOKUP(L7,SHIFTS!$F$2:$F$52,SHIFTS!$G$2:$G$52))</f>
        <v>0</v>
      </c>
      <c r="N7" s="8"/>
      <c r="O7" s="4">
        <f>IF(N7="",0,LOOKUP(N7,SHIFTS!$F$2:$F$52,SHIFTS!$G$2:$G$52))</f>
        <v>0</v>
      </c>
      <c r="P7" s="29"/>
    </row>
    <row r="8" spans="1:16" ht="13.5" thickBot="1" x14ac:dyDescent="0.25">
      <c r="A8" s="89"/>
      <c r="B8" s="5"/>
      <c r="C8" s="4">
        <f>IF(B8="",0,LOOKUP(B8,SHIFTS!$F$2:$F$52,SHIFTS!$G$2:$G$52))</f>
        <v>0</v>
      </c>
      <c r="D8" s="5"/>
      <c r="E8" s="4">
        <f>IF(D8="",0,LOOKUP(D8,SHIFTS!$F$2:$F$52,SHIFTS!$G$2:$G$52))</f>
        <v>0</v>
      </c>
      <c r="F8" s="5"/>
      <c r="G8" s="4">
        <f>IF(F8="",0,LOOKUP(F8,SHIFTS!$F$2:$F$52,SHIFTS!$G$2:$G$52))</f>
        <v>0</v>
      </c>
      <c r="H8" s="5"/>
      <c r="I8" s="4">
        <f>IF(H8="",0,LOOKUP(H8,SHIFTS!$F$2:$F$52,SHIFTS!$G$2:$G$52))</f>
        <v>0</v>
      </c>
      <c r="J8" s="5"/>
      <c r="K8" s="4">
        <f>IF(J8="",0,LOOKUP(J8,SHIFTS!$F$2:$F$52,SHIFTS!$G$2:$G$52))</f>
        <v>0</v>
      </c>
      <c r="L8" s="5"/>
      <c r="M8" s="4">
        <f>IF(L8="",0,LOOKUP(L8,SHIFTS!$F$2:$F$52,SHIFTS!$G$2:$G$52))</f>
        <v>0</v>
      </c>
      <c r="N8" s="5"/>
      <c r="O8" s="4">
        <f>IF(N8="",0,LOOKUP(N8,SHIFTS!$F$2:$F$52,SHIFTS!$G$2:$G$52))</f>
        <v>0</v>
      </c>
      <c r="P8" s="29"/>
    </row>
    <row r="9" spans="1:16" ht="13.5" thickBot="1" x14ac:dyDescent="0.25">
      <c r="A9" s="90"/>
      <c r="B9" s="6"/>
      <c r="C9" s="4">
        <f>IF(B9="",0,LOOKUP(B9,SHIFTS!$F$2:$F$52,SHIFTS!$G$2:$G$52))</f>
        <v>0</v>
      </c>
      <c r="D9" s="6"/>
      <c r="E9" s="4">
        <f>IF(D9="",0,LOOKUP(D9,SHIFTS!$F$2:$F$52,SHIFTS!$G$2:$G$52))</f>
        <v>0</v>
      </c>
      <c r="F9" s="6"/>
      <c r="G9" s="4">
        <f>IF(F9="",0,LOOKUP(F9,SHIFTS!$F$2:$F$52,SHIFTS!$G$2:$G$52))</f>
        <v>0</v>
      </c>
      <c r="H9" s="6"/>
      <c r="I9" s="4">
        <f>IF(H9="",0,LOOKUP(H9,SHIFTS!$F$2:$F$52,SHIFTS!$G$2:$G$52))</f>
        <v>0</v>
      </c>
      <c r="J9" s="6"/>
      <c r="K9" s="4">
        <f>IF(J9="",0,LOOKUP(J9,SHIFTS!$F$2:$F$52,SHIFTS!$G$2:$G$52))</f>
        <v>0</v>
      </c>
      <c r="L9" s="6"/>
      <c r="M9" s="4">
        <f>IF(L9="",0,LOOKUP(L9,SHIFTS!$F$2:$F$52,SHIFTS!$G$2:$G$52))</f>
        <v>0</v>
      </c>
      <c r="N9" s="6"/>
      <c r="O9" s="4">
        <f>IF(N9="",0,LOOKUP(N9,SHIFTS!$F$2:$F$52,SHIFTS!$G$2:$G$52))</f>
        <v>0</v>
      </c>
      <c r="P9" s="29"/>
    </row>
    <row r="10" spans="1:16" ht="13.5" thickBot="1" x14ac:dyDescent="0.25">
      <c r="A10" s="87"/>
      <c r="B10" s="7"/>
      <c r="C10" s="4">
        <f>IF(B10="",0,LOOKUP(B10,SHIFTS!$F$2:$F$52,SHIFTS!$G$2:$G$52))</f>
        <v>0</v>
      </c>
      <c r="D10" s="7"/>
      <c r="E10" s="4">
        <f>IF(D10="",0,LOOKUP(D10,SHIFTS!$F$2:$F$52,SHIFTS!$G$2:$G$52))</f>
        <v>0</v>
      </c>
      <c r="F10" s="7"/>
      <c r="G10" s="4">
        <f>IF(F10="",0,LOOKUP(F10,SHIFTS!$F$2:$F$52,SHIFTS!$G$2:$G$52))</f>
        <v>0</v>
      </c>
      <c r="H10" s="7"/>
      <c r="I10" s="4">
        <f>IF(H10="",0,LOOKUP(H10,SHIFTS!$F$2:$F$52,SHIFTS!$G$2:$G$52))</f>
        <v>0</v>
      </c>
      <c r="J10" s="7"/>
      <c r="K10" s="4">
        <f>IF(J10="",0,LOOKUP(J10,SHIFTS!$F$2:$F$52,SHIFTS!$G$2:$G$52))</f>
        <v>0</v>
      </c>
      <c r="L10" s="7"/>
      <c r="M10" s="4">
        <f>IF(L10="",0,LOOKUP(L10,SHIFTS!$F$2:$F$52,SHIFTS!$G$2:$G$52))</f>
        <v>0</v>
      </c>
      <c r="N10" s="7"/>
      <c r="O10" s="4">
        <f>IF(N10="",0,LOOKUP(N10,SHIFTS!$F$2:$F$52,SHIFTS!$G$2:$G$52))</f>
        <v>0</v>
      </c>
      <c r="P10" s="29"/>
    </row>
    <row r="11" spans="1:16" ht="13.5" thickBot="1" x14ac:dyDescent="0.25">
      <c r="A11" s="88"/>
      <c r="B11" s="8"/>
      <c r="C11" s="4">
        <f>IF(B11="",0,LOOKUP(B11,SHIFTS!$F$2:$F$52,SHIFTS!$G$2:$G$52))</f>
        <v>0</v>
      </c>
      <c r="D11" s="8"/>
      <c r="E11" s="4">
        <f>IF(D11="",0,LOOKUP(D11,SHIFTS!$F$2:$F$52,SHIFTS!$G$2:$G$52))</f>
        <v>0</v>
      </c>
      <c r="F11" s="8"/>
      <c r="G11" s="4">
        <f>IF(F11="",0,LOOKUP(F11,SHIFTS!$F$2:$F$52,SHIFTS!$G$2:$G$52))</f>
        <v>0</v>
      </c>
      <c r="H11" s="8"/>
      <c r="I11" s="4">
        <f>IF(H11="",0,LOOKUP(H11,SHIFTS!$F$2:$F$52,SHIFTS!$G$2:$G$52))</f>
        <v>0</v>
      </c>
      <c r="J11" s="8"/>
      <c r="K11" s="4">
        <f>IF(J11="",0,LOOKUP(J11,SHIFTS!$F$2:$F$52,SHIFTS!$G$2:$G$52))</f>
        <v>0</v>
      </c>
      <c r="L11" s="8"/>
      <c r="M11" s="4">
        <f>IF(L11="",0,LOOKUP(L11,SHIFTS!$F$2:$F$52,SHIFTS!$G$2:$G$52))</f>
        <v>0</v>
      </c>
      <c r="N11" s="8"/>
      <c r="O11" s="4">
        <f>IF(N11="",0,LOOKUP(N11,SHIFTS!$F$2:$F$52,SHIFTS!$G$2:$G$52))</f>
        <v>0</v>
      </c>
      <c r="P11" s="29"/>
    </row>
    <row r="12" spans="1:16" ht="13.5" thickBot="1" x14ac:dyDescent="0.25">
      <c r="A12" s="89"/>
      <c r="B12" s="5"/>
      <c r="C12" s="4">
        <f>IF(B12="",0,LOOKUP(B12,SHIFTS!$F$2:$F$52,SHIFTS!$G$2:$G$52))</f>
        <v>0</v>
      </c>
      <c r="D12" s="5"/>
      <c r="E12" s="4">
        <f>IF(D12="",0,LOOKUP(D12,SHIFTS!$F$2:$F$52,SHIFTS!$G$2:$G$52))</f>
        <v>0</v>
      </c>
      <c r="F12" s="5"/>
      <c r="G12" s="4">
        <f>IF(F12="",0,LOOKUP(F12,SHIFTS!$F$2:$F$52,SHIFTS!$G$2:$G$52))</f>
        <v>0</v>
      </c>
      <c r="H12" s="5"/>
      <c r="I12" s="4">
        <f>IF(H12="",0,LOOKUP(H12,SHIFTS!$F$2:$F$52,SHIFTS!$G$2:$G$52))</f>
        <v>0</v>
      </c>
      <c r="J12" s="5"/>
      <c r="K12" s="4">
        <f>IF(J12="",0,LOOKUP(J12,SHIFTS!$F$2:$F$52,SHIFTS!$G$2:$G$52))</f>
        <v>0</v>
      </c>
      <c r="L12" s="5"/>
      <c r="M12" s="4">
        <f>IF(L12="",0,LOOKUP(L12,SHIFTS!$F$2:$F$52,SHIFTS!$G$2:$G$52))</f>
        <v>0</v>
      </c>
      <c r="N12" s="5"/>
      <c r="O12" s="4">
        <f>IF(N12="",0,LOOKUP(N12,SHIFTS!$F$2:$F$52,SHIFTS!$G$2:$G$52))</f>
        <v>0</v>
      </c>
      <c r="P12" s="29"/>
    </row>
    <row r="13" spans="1:16" ht="13.5" thickBot="1" x14ac:dyDescent="0.25">
      <c r="A13" s="90"/>
      <c r="B13" s="6"/>
      <c r="C13" s="4">
        <f>IF(B13="",0,LOOKUP(B13,SHIFTS!$F$2:$F$52,SHIFTS!$G$2:$G$52))</f>
        <v>0</v>
      </c>
      <c r="D13" s="6"/>
      <c r="E13" s="4">
        <f>IF(D13="",0,LOOKUP(D13,SHIFTS!$F$2:$F$52,SHIFTS!$G$2:$G$52))</f>
        <v>0</v>
      </c>
      <c r="F13" s="6"/>
      <c r="G13" s="4">
        <f>IF(F13="",0,LOOKUP(F13,SHIFTS!$F$2:$F$52,SHIFTS!$G$2:$G$52))</f>
        <v>0</v>
      </c>
      <c r="H13" s="6"/>
      <c r="I13" s="4">
        <f>IF(H13="",0,LOOKUP(H13,SHIFTS!$F$2:$F$52,SHIFTS!$G$2:$G$52))</f>
        <v>0</v>
      </c>
      <c r="J13" s="6"/>
      <c r="K13" s="4">
        <f>IF(J13="",0,LOOKUP(J13,SHIFTS!$F$2:$F$52,SHIFTS!$G$2:$G$52))</f>
        <v>0</v>
      </c>
      <c r="L13" s="6"/>
      <c r="M13" s="4">
        <f>IF(L13="",0,LOOKUP(L13,SHIFTS!$F$2:$F$52,SHIFTS!$G$2:$G$52))</f>
        <v>0</v>
      </c>
      <c r="N13" s="6"/>
      <c r="O13" s="4">
        <f>IF(N13="",0,LOOKUP(N13,SHIFTS!$F$2:$F$52,SHIFTS!$G$2:$G$52))</f>
        <v>0</v>
      </c>
      <c r="P13" s="29"/>
    </row>
    <row r="14" spans="1:16" ht="13.5" thickBot="1" x14ac:dyDescent="0.25">
      <c r="A14" s="87"/>
      <c r="B14" s="7"/>
      <c r="C14" s="4">
        <f>IF(B14="",0,LOOKUP(B14,SHIFTS!$F$2:$F$52,SHIFTS!$G$2:$G$52))</f>
        <v>0</v>
      </c>
      <c r="D14" s="7"/>
      <c r="E14" s="4">
        <f>IF(D14="",0,LOOKUP(D14,SHIFTS!$F$2:$F$52,SHIFTS!$G$2:$G$52))</f>
        <v>0</v>
      </c>
      <c r="F14" s="7"/>
      <c r="G14" s="4">
        <f>IF(F14="",0,LOOKUP(F14,SHIFTS!$F$2:$F$52,SHIFTS!$G$2:$G$52))</f>
        <v>0</v>
      </c>
      <c r="H14" s="7"/>
      <c r="I14" s="4">
        <f>IF(H14="",0,LOOKUP(H14,SHIFTS!$F$2:$F$52,SHIFTS!$G$2:$G$52))</f>
        <v>0</v>
      </c>
      <c r="J14" s="7"/>
      <c r="K14" s="4">
        <f>IF(J14="",0,LOOKUP(J14,SHIFTS!$F$2:$F$52,SHIFTS!$G$2:$G$52))</f>
        <v>0</v>
      </c>
      <c r="L14" s="7"/>
      <c r="M14" s="4">
        <f>IF(L14="",0,LOOKUP(L14,SHIFTS!$F$2:$F$52,SHIFTS!$G$2:$G$52))</f>
        <v>0</v>
      </c>
      <c r="N14" s="7"/>
      <c r="O14" s="4">
        <f>IF(N14="",0,LOOKUP(N14,SHIFTS!$F$2:$F$52,SHIFTS!$G$2:$G$52))</f>
        <v>0</v>
      </c>
      <c r="P14" s="29"/>
    </row>
    <row r="15" spans="1:16" ht="13.5" thickBot="1" x14ac:dyDescent="0.25">
      <c r="A15" s="88"/>
      <c r="B15" s="8"/>
      <c r="C15" s="4">
        <f>IF(B15="",0,LOOKUP(B15,SHIFTS!$F$2:$F$52,SHIFTS!$G$2:$G$52))</f>
        <v>0</v>
      </c>
      <c r="D15" s="8"/>
      <c r="E15" s="4">
        <f>IF(D15="",0,LOOKUP(D15,SHIFTS!$F$2:$F$52,SHIFTS!$G$2:$G$52))</f>
        <v>0</v>
      </c>
      <c r="F15" s="8"/>
      <c r="G15" s="4">
        <f>IF(F15="",0,LOOKUP(F15,SHIFTS!$F$2:$F$52,SHIFTS!$G$2:$G$52))</f>
        <v>0</v>
      </c>
      <c r="H15" s="8"/>
      <c r="I15" s="4">
        <f>IF(H15="",0,LOOKUP(H15,SHIFTS!$F$2:$F$52,SHIFTS!$G$2:$G$52))</f>
        <v>0</v>
      </c>
      <c r="J15" s="8"/>
      <c r="K15" s="4">
        <f>IF(J15="",0,LOOKUP(J15,SHIFTS!$F$2:$F$52,SHIFTS!$G$2:$G$52))</f>
        <v>0</v>
      </c>
      <c r="L15" s="8"/>
      <c r="M15" s="4">
        <f>IF(L15="",0,LOOKUP(L15,SHIFTS!$F$2:$F$52,SHIFTS!$G$2:$G$52))</f>
        <v>0</v>
      </c>
      <c r="N15" s="8"/>
      <c r="O15" s="4">
        <f>IF(N15="",0,LOOKUP(N15,SHIFTS!$F$2:$F$52,SHIFTS!$G$2:$G$52))</f>
        <v>0</v>
      </c>
      <c r="P15" s="29"/>
    </row>
    <row r="16" spans="1:16" ht="13.5" thickBot="1" x14ac:dyDescent="0.25">
      <c r="A16" s="89"/>
      <c r="B16" s="5"/>
      <c r="C16" s="4">
        <f>IF(B16="",0,LOOKUP(B16,SHIFTS!$F$2:$F$52,SHIFTS!$G$2:$G$52))</f>
        <v>0</v>
      </c>
      <c r="D16" s="5"/>
      <c r="E16" s="4">
        <f>IF(D16="",0,LOOKUP(D16,SHIFTS!$F$2:$F$52,SHIFTS!$G$2:$G$52))</f>
        <v>0</v>
      </c>
      <c r="F16" s="5"/>
      <c r="G16" s="4">
        <f>IF(F16="",0,LOOKUP(F16,SHIFTS!$F$2:$F$52,SHIFTS!$G$2:$G$52))</f>
        <v>0</v>
      </c>
      <c r="H16" s="5"/>
      <c r="I16" s="4">
        <f>IF(H16="",0,LOOKUP(H16,SHIFTS!$F$2:$F$52,SHIFTS!$G$2:$G$52))</f>
        <v>0</v>
      </c>
      <c r="J16" s="5"/>
      <c r="K16" s="4">
        <f>IF(J16="",0,LOOKUP(J16,SHIFTS!$F$2:$F$52,SHIFTS!$G$2:$G$52))</f>
        <v>0</v>
      </c>
      <c r="L16" s="5"/>
      <c r="M16" s="4">
        <f>IF(L16="",0,LOOKUP(L16,SHIFTS!$F$2:$F$52,SHIFTS!$G$2:$G$52))</f>
        <v>0</v>
      </c>
      <c r="N16" s="5"/>
      <c r="O16" s="4">
        <f>IF(N16="",0,LOOKUP(N16,SHIFTS!$F$2:$F$52,SHIFTS!$G$2:$G$52))</f>
        <v>0</v>
      </c>
      <c r="P16" s="29"/>
    </row>
    <row r="17" spans="1:16" ht="13.5" thickBot="1" x14ac:dyDescent="0.25">
      <c r="A17" s="90"/>
      <c r="B17" s="6"/>
      <c r="C17" s="4">
        <f>IF(B17="",0,LOOKUP(B17,SHIFTS!$F$2:$F$52,SHIFTS!$G$2:$G$52))</f>
        <v>0</v>
      </c>
      <c r="D17" s="6"/>
      <c r="E17" s="4">
        <f>IF(D17="",0,LOOKUP(D17,SHIFTS!$F$2:$F$52,SHIFTS!$G$2:$G$52))</f>
        <v>0</v>
      </c>
      <c r="F17" s="6"/>
      <c r="G17" s="4">
        <f>IF(F17="",0,LOOKUP(F17,SHIFTS!$F$2:$F$52,SHIFTS!$G$2:$G$52))</f>
        <v>0</v>
      </c>
      <c r="H17" s="6"/>
      <c r="I17" s="4">
        <f>IF(H17="",0,LOOKUP(H17,SHIFTS!$F$2:$F$52,SHIFTS!$G$2:$G$52))</f>
        <v>0</v>
      </c>
      <c r="J17" s="6"/>
      <c r="K17" s="4">
        <f>IF(J17="",0,LOOKUP(J17,SHIFTS!$F$2:$F$52,SHIFTS!$G$2:$G$52))</f>
        <v>0</v>
      </c>
      <c r="L17" s="6"/>
      <c r="M17" s="4">
        <f>IF(L17="",0,LOOKUP(L17,SHIFTS!$F$2:$F$52,SHIFTS!$G$2:$G$52))</f>
        <v>0</v>
      </c>
      <c r="N17" s="6"/>
      <c r="O17" s="4">
        <f>IF(N17="",0,LOOKUP(N17,SHIFTS!$F$2:$F$52,SHIFTS!$G$2:$G$52))</f>
        <v>0</v>
      </c>
      <c r="P17" s="29"/>
    </row>
    <row r="18" spans="1:16" ht="13.5" thickBot="1" x14ac:dyDescent="0.25">
      <c r="A18" s="87"/>
      <c r="B18" s="7"/>
      <c r="C18" s="4">
        <f>IF(B18="",0,LOOKUP(B18,SHIFTS!$F$2:$F$52,SHIFTS!$G$2:$G$52))</f>
        <v>0</v>
      </c>
      <c r="D18" s="7"/>
      <c r="E18" s="4">
        <f>IF(D18="",0,LOOKUP(D18,SHIFTS!$F$2:$F$52,SHIFTS!$G$2:$G$52))</f>
        <v>0</v>
      </c>
      <c r="F18" s="7"/>
      <c r="G18" s="4">
        <f>IF(F18="",0,LOOKUP(F18,SHIFTS!$F$2:$F$52,SHIFTS!$G$2:$G$52))</f>
        <v>0</v>
      </c>
      <c r="H18" s="7"/>
      <c r="I18" s="4">
        <f>IF(H18="",0,LOOKUP(H18,SHIFTS!$F$2:$F$52,SHIFTS!$G$2:$G$52))</f>
        <v>0</v>
      </c>
      <c r="J18" s="7"/>
      <c r="K18" s="4">
        <f>IF(J18="",0,LOOKUP(J18,SHIFTS!$F$2:$F$52,SHIFTS!$G$2:$G$52))</f>
        <v>0</v>
      </c>
      <c r="L18" s="7"/>
      <c r="M18" s="4">
        <f>IF(L18="",0,LOOKUP(L18,SHIFTS!$F$2:$F$52,SHIFTS!$G$2:$G$52))</f>
        <v>0</v>
      </c>
      <c r="N18" s="7"/>
      <c r="O18" s="4">
        <f>IF(N18="",0,LOOKUP(N18,SHIFTS!$F$2:$F$52,SHIFTS!$G$2:$G$52))</f>
        <v>0</v>
      </c>
      <c r="P18" s="29"/>
    </row>
    <row r="19" spans="1:16" ht="13.5" thickBot="1" x14ac:dyDescent="0.25">
      <c r="A19" s="88"/>
      <c r="B19" s="8"/>
      <c r="C19" s="4">
        <f>IF(B19="",0,LOOKUP(B19,SHIFTS!$F$2:$F$52,SHIFTS!$G$2:$G$52))</f>
        <v>0</v>
      </c>
      <c r="D19" s="8"/>
      <c r="E19" s="4">
        <f>IF(D19="",0,LOOKUP(D19,SHIFTS!$F$2:$F$52,SHIFTS!$G$2:$G$52))</f>
        <v>0</v>
      </c>
      <c r="F19" s="8"/>
      <c r="G19" s="4">
        <f>IF(F19="",0,LOOKUP(F19,SHIFTS!$F$2:$F$52,SHIFTS!$G$2:$G$52))</f>
        <v>0</v>
      </c>
      <c r="H19" s="8"/>
      <c r="I19" s="4">
        <f>IF(H19="",0,LOOKUP(H19,SHIFTS!$F$2:$F$52,SHIFTS!$G$2:$G$52))</f>
        <v>0</v>
      </c>
      <c r="J19" s="8"/>
      <c r="K19" s="4">
        <f>IF(J19="",0,LOOKUP(J19,SHIFTS!$F$2:$F$52,SHIFTS!$G$2:$G$52))</f>
        <v>0</v>
      </c>
      <c r="L19" s="8"/>
      <c r="M19" s="4">
        <f>IF(L19="",0,LOOKUP(L19,SHIFTS!$F$2:$F$52,SHIFTS!$G$2:$G$52))</f>
        <v>0</v>
      </c>
      <c r="N19" s="8"/>
      <c r="O19" s="4">
        <f>IF(N19="",0,LOOKUP(N19,SHIFTS!$F$2:$F$52,SHIFTS!$G$2:$G$52))</f>
        <v>0</v>
      </c>
      <c r="P19" s="29"/>
    </row>
    <row r="20" spans="1:16" ht="13.5" thickBot="1" x14ac:dyDescent="0.25">
      <c r="A20" s="89"/>
      <c r="B20" s="5"/>
      <c r="C20" s="4">
        <f>IF(B20="",0,LOOKUP(B20,SHIFTS!$F$2:$F$52,SHIFTS!$G$2:$G$52))</f>
        <v>0</v>
      </c>
      <c r="D20" s="5"/>
      <c r="E20" s="4">
        <f>IF(D20="",0,LOOKUP(D20,SHIFTS!$F$2:$F$52,SHIFTS!$G$2:$G$52))</f>
        <v>0</v>
      </c>
      <c r="F20" s="5"/>
      <c r="G20" s="4">
        <f>IF(F20="",0,LOOKUP(F20,SHIFTS!$F$2:$F$52,SHIFTS!$G$2:$G$52))</f>
        <v>0</v>
      </c>
      <c r="H20" s="5"/>
      <c r="I20" s="4">
        <f>IF(H20="",0,LOOKUP(H20,SHIFTS!$F$2:$F$52,SHIFTS!$G$2:$G$52))</f>
        <v>0</v>
      </c>
      <c r="J20" s="5"/>
      <c r="K20" s="4">
        <f>IF(J20="",0,LOOKUP(J20,SHIFTS!$F$2:$F$52,SHIFTS!$G$2:$G$52))</f>
        <v>0</v>
      </c>
      <c r="L20" s="5"/>
      <c r="M20" s="4">
        <f>IF(L20="",0,LOOKUP(L20,SHIFTS!$F$2:$F$52,SHIFTS!$G$2:$G$52))</f>
        <v>0</v>
      </c>
      <c r="N20" s="5"/>
      <c r="O20" s="4">
        <f>IF(N20="",0,LOOKUP(N20,SHIFTS!$F$2:$F$52,SHIFTS!$G$2:$G$52))</f>
        <v>0</v>
      </c>
      <c r="P20" s="29"/>
    </row>
    <row r="21" spans="1:16" ht="12.75" customHeight="1" thickBot="1" x14ac:dyDescent="0.25">
      <c r="A21" s="90"/>
      <c r="B21" s="6"/>
      <c r="C21" s="4">
        <f>IF(B21="",0,LOOKUP(B21,SHIFTS!$F$2:$F$52,SHIFTS!$G$2:$G$52))</f>
        <v>0</v>
      </c>
      <c r="D21" s="6"/>
      <c r="E21" s="4">
        <f>IF(D21="",0,LOOKUP(D21,SHIFTS!$F$2:$F$52,SHIFTS!$G$2:$G$52))</f>
        <v>0</v>
      </c>
      <c r="F21" s="6"/>
      <c r="G21" s="4">
        <f>IF(F21="",0,LOOKUP(F21,SHIFTS!$F$2:$F$52,SHIFTS!$G$2:$G$52))</f>
        <v>0</v>
      </c>
      <c r="H21" s="6"/>
      <c r="I21" s="4">
        <f>IF(H21="",0,LOOKUP(H21,SHIFTS!$F$2:$F$52,SHIFTS!$G$2:$G$52))</f>
        <v>0</v>
      </c>
      <c r="J21" s="6"/>
      <c r="K21" s="4">
        <f>IF(J21="",0,LOOKUP(J21,SHIFTS!$F$2:$F$52,SHIFTS!$G$2:$G$52))</f>
        <v>0</v>
      </c>
      <c r="L21" s="6"/>
      <c r="M21" s="4">
        <f>IF(L21="",0,LOOKUP(L21,SHIFTS!$F$2:$F$52,SHIFTS!$G$2:$G$52))</f>
        <v>0</v>
      </c>
      <c r="N21" s="6"/>
      <c r="O21" s="4">
        <f>IF(N21="",0,LOOKUP(N21,SHIFTS!$F$2:$F$52,SHIFTS!$G$2:$G$52))</f>
        <v>0</v>
      </c>
      <c r="P21" s="29"/>
    </row>
    <row r="22" spans="1:16" ht="13.5" thickBot="1" x14ac:dyDescent="0.25">
      <c r="A22" s="87"/>
      <c r="B22" s="7"/>
      <c r="C22" s="4">
        <f>IF(B22="",0,LOOKUP(B22,SHIFTS!$F$2:$F$52,SHIFTS!$G$2:$G$52))</f>
        <v>0</v>
      </c>
      <c r="D22" s="7"/>
      <c r="E22" s="4">
        <f>IF(D22="",0,LOOKUP(D22,SHIFTS!$F$2:$F$52,SHIFTS!$G$2:$G$52))</f>
        <v>0</v>
      </c>
      <c r="F22" s="7"/>
      <c r="G22" s="4">
        <f>IF(F22="",0,LOOKUP(F22,SHIFTS!$F$2:$F$52,SHIFTS!$G$2:$G$52))</f>
        <v>0</v>
      </c>
      <c r="H22" s="7"/>
      <c r="I22" s="4">
        <f>IF(H22="",0,LOOKUP(H22,SHIFTS!$F$2:$F$52,SHIFTS!$G$2:$G$52))</f>
        <v>0</v>
      </c>
      <c r="J22" s="7"/>
      <c r="K22" s="4">
        <f>IF(J22="",0,LOOKUP(J22,SHIFTS!$F$2:$F$52,SHIFTS!$G$2:$G$52))</f>
        <v>0</v>
      </c>
      <c r="L22" s="7"/>
      <c r="M22" s="4">
        <f>IF(L22="",0,LOOKUP(L22,SHIFTS!$F$2:$F$52,SHIFTS!$G$2:$G$52))</f>
        <v>0</v>
      </c>
      <c r="N22" s="7"/>
      <c r="O22" s="4">
        <f>IF(N22="",0,LOOKUP(N22,SHIFTS!$F$2:$F$52,SHIFTS!$G$2:$G$52))</f>
        <v>0</v>
      </c>
      <c r="P22" s="29"/>
    </row>
    <row r="23" spans="1:16" ht="13.5" thickBot="1" x14ac:dyDescent="0.25">
      <c r="A23" s="88"/>
      <c r="B23" s="8"/>
      <c r="C23" s="4">
        <f>IF(B23="",0,LOOKUP(B23,SHIFTS!$F$2:$F$52,SHIFTS!$G$2:$G$52))</f>
        <v>0</v>
      </c>
      <c r="D23" s="8"/>
      <c r="E23" s="4">
        <f>IF(D23="",0,LOOKUP(D23,SHIFTS!$F$2:$F$52,SHIFTS!$G$2:$G$52))</f>
        <v>0</v>
      </c>
      <c r="F23" s="8"/>
      <c r="G23" s="4">
        <f>IF(F23="",0,LOOKUP(F23,SHIFTS!$F$2:$F$52,SHIFTS!$G$2:$G$52))</f>
        <v>0</v>
      </c>
      <c r="H23" s="8"/>
      <c r="I23" s="4">
        <f>IF(H23="",0,LOOKUP(H23,SHIFTS!$F$2:$F$52,SHIFTS!$G$2:$G$52))</f>
        <v>0</v>
      </c>
      <c r="J23" s="8"/>
      <c r="K23" s="4">
        <f>IF(J23="",0,LOOKUP(J23,SHIFTS!$F$2:$F$52,SHIFTS!$G$2:$G$52))</f>
        <v>0</v>
      </c>
      <c r="L23" s="8"/>
      <c r="M23" s="4">
        <f>IF(L23="",0,LOOKUP(L23,SHIFTS!$F$2:$F$52,SHIFTS!$G$2:$G$52))</f>
        <v>0</v>
      </c>
      <c r="N23" s="8"/>
      <c r="O23" s="4">
        <f>IF(N23="",0,LOOKUP(N23,SHIFTS!$F$2:$F$52,SHIFTS!$G$2:$G$52))</f>
        <v>0</v>
      </c>
      <c r="P23" s="29"/>
    </row>
    <row r="24" spans="1:16" ht="13.5" thickBot="1" x14ac:dyDescent="0.25">
      <c r="A24" s="89"/>
      <c r="B24" s="5"/>
      <c r="C24" s="4">
        <f>IF(B24="",0,LOOKUP(B24,SHIFTS!$F$2:$F$52,SHIFTS!$G$2:$G$52))</f>
        <v>0</v>
      </c>
      <c r="D24" s="5"/>
      <c r="E24" s="4">
        <f>IF(D24="",0,LOOKUP(D24,SHIFTS!$F$2:$F$52,SHIFTS!$G$2:$G$52))</f>
        <v>0</v>
      </c>
      <c r="F24" s="5"/>
      <c r="G24" s="4">
        <f>IF(F24="",0,LOOKUP(F24,SHIFTS!$F$2:$F$52,SHIFTS!$G$2:$G$52))</f>
        <v>0</v>
      </c>
      <c r="H24" s="5"/>
      <c r="I24" s="4">
        <f>IF(H24="",0,LOOKUP(H24,SHIFTS!$F$2:$F$52,SHIFTS!$G$2:$G$52))</f>
        <v>0</v>
      </c>
      <c r="J24" s="5"/>
      <c r="K24" s="4">
        <f>IF(J24="",0,LOOKUP(J24,SHIFTS!$F$2:$F$52,SHIFTS!$G$2:$G$52))</f>
        <v>0</v>
      </c>
      <c r="L24" s="5"/>
      <c r="M24" s="4">
        <f>IF(L24="",0,LOOKUP(L24,SHIFTS!$F$2:$F$52,SHIFTS!$G$2:$G$52))</f>
        <v>0</v>
      </c>
      <c r="N24" s="5"/>
      <c r="O24" s="4">
        <f>IF(N24="",0,LOOKUP(N24,SHIFTS!$F$2:$F$52,SHIFTS!$G$2:$G$52))</f>
        <v>0</v>
      </c>
      <c r="P24" s="29"/>
    </row>
    <row r="25" spans="1:16" ht="13.5" thickBot="1" x14ac:dyDescent="0.25">
      <c r="A25" s="90"/>
      <c r="B25" s="6"/>
      <c r="C25" s="4">
        <f>IF(B25="",0,LOOKUP(B25,SHIFTS!$F$2:$F$52,SHIFTS!$G$2:$G$52))</f>
        <v>0</v>
      </c>
      <c r="D25" s="6"/>
      <c r="E25" s="4">
        <f>IF(D25="",0,LOOKUP(D25,SHIFTS!$F$2:$F$52,SHIFTS!$G$2:$G$52))</f>
        <v>0</v>
      </c>
      <c r="F25" s="6"/>
      <c r="G25" s="4">
        <f>IF(F25="",0,LOOKUP(F25,SHIFTS!$F$2:$F$52,SHIFTS!$G$2:$G$52))</f>
        <v>0</v>
      </c>
      <c r="H25" s="6"/>
      <c r="I25" s="4">
        <f>IF(H25="",0,LOOKUP(H25,SHIFTS!$F$2:$F$52,SHIFTS!$G$2:$G$52))</f>
        <v>0</v>
      </c>
      <c r="J25" s="6"/>
      <c r="K25" s="4">
        <f>IF(J25="",0,LOOKUP(J25,SHIFTS!$F$2:$F$52,SHIFTS!$G$2:$G$52))</f>
        <v>0</v>
      </c>
      <c r="L25" s="6"/>
      <c r="M25" s="4">
        <f>IF(L25="",0,LOOKUP(L25,SHIFTS!$F$2:$F$52,SHIFTS!$G$2:$G$52))</f>
        <v>0</v>
      </c>
      <c r="N25" s="6"/>
      <c r="O25" s="4">
        <f>IF(N25="",0,LOOKUP(N25,SHIFTS!$F$2:$F$52,SHIFTS!$G$2:$G$52))</f>
        <v>0</v>
      </c>
      <c r="P25" s="29"/>
    </row>
    <row r="26" spans="1:16" ht="13.5" thickBot="1" x14ac:dyDescent="0.25">
      <c r="A26" s="87"/>
      <c r="B26" s="7"/>
      <c r="C26" s="4">
        <f>IF(B26="",0,LOOKUP(B26,SHIFTS!$F$2:$F$52,SHIFTS!$G$2:$G$52))</f>
        <v>0</v>
      </c>
      <c r="D26" s="7"/>
      <c r="E26" s="4">
        <f>IF(D26="",0,LOOKUP(D26,SHIFTS!$F$2:$F$52,SHIFTS!$G$2:$G$52))</f>
        <v>0</v>
      </c>
      <c r="F26" s="5"/>
      <c r="G26" s="4">
        <f>IF(F26="",0,LOOKUP(F26,SHIFTS!$F$2:$F$52,SHIFTS!$G$2:$G$52))</f>
        <v>0</v>
      </c>
      <c r="H26" s="7"/>
      <c r="I26" s="4">
        <f>IF(H26="",0,LOOKUP(H26,SHIFTS!$F$2:$F$52,SHIFTS!$G$2:$G$52))</f>
        <v>0</v>
      </c>
      <c r="J26" s="7"/>
      <c r="K26" s="4">
        <f>IF(J26="",0,LOOKUP(J26,SHIFTS!$F$2:$F$52,SHIFTS!$G$2:$G$52))</f>
        <v>0</v>
      </c>
      <c r="L26" s="7"/>
      <c r="M26" s="4">
        <f>IF(L26="",0,LOOKUP(L26,SHIFTS!$F$2:$F$52,SHIFTS!$G$2:$G$52))</f>
        <v>0</v>
      </c>
      <c r="N26" s="7"/>
      <c r="O26" s="4">
        <f>IF(N26="",0,LOOKUP(N26,SHIFTS!$F$2:$F$52,SHIFTS!$G$2:$G$52))</f>
        <v>0</v>
      </c>
      <c r="P26" s="29"/>
    </row>
    <row r="27" spans="1:16" ht="13.5" thickBot="1" x14ac:dyDescent="0.25">
      <c r="A27" s="88"/>
      <c r="B27" s="8"/>
      <c r="C27" s="4">
        <f>IF(B27="",0,LOOKUP(B27,SHIFTS!$F$2:$F$52,SHIFTS!$G$2:$G$52))</f>
        <v>0</v>
      </c>
      <c r="D27" s="8"/>
      <c r="E27" s="4">
        <f>IF(D27="",0,LOOKUP(D27,SHIFTS!$F$2:$F$52,SHIFTS!$G$2:$G$52))</f>
        <v>0</v>
      </c>
      <c r="F27" s="8"/>
      <c r="G27" s="4">
        <f>IF(F27="",0,LOOKUP(F27,SHIFTS!$F$2:$F$52,SHIFTS!$G$2:$G$52))</f>
        <v>0</v>
      </c>
      <c r="H27" s="8"/>
      <c r="I27" s="4">
        <f>IF(H27="",0,LOOKUP(H27,SHIFTS!$F$2:$F$52,SHIFTS!$G$2:$G$52))</f>
        <v>0</v>
      </c>
      <c r="J27" s="8"/>
      <c r="K27" s="4">
        <f>IF(J27="",0,LOOKUP(J27,SHIFTS!$F$2:$F$52,SHIFTS!$G$2:$G$52))</f>
        <v>0</v>
      </c>
      <c r="L27" s="8"/>
      <c r="M27" s="4">
        <f>IF(L27="",0,LOOKUP(L27,SHIFTS!$F$2:$F$52,SHIFTS!$G$2:$G$52))</f>
        <v>0</v>
      </c>
      <c r="N27" s="8"/>
      <c r="O27" s="4">
        <f>IF(N27="",0,LOOKUP(N27,SHIFTS!$F$2:$F$52,SHIFTS!$G$2:$G$52))</f>
        <v>0</v>
      </c>
      <c r="P27" s="29"/>
    </row>
    <row r="28" spans="1:16" ht="13.5" thickBot="1" x14ac:dyDescent="0.25">
      <c r="A28" s="89"/>
      <c r="B28" s="5"/>
      <c r="C28" s="4">
        <f>IF(B28="",0,LOOKUP(B28,SHIFTS!$F$2:$F$52,SHIFTS!$G$2:$G$52))</f>
        <v>0</v>
      </c>
      <c r="D28" s="5"/>
      <c r="E28" s="4">
        <f>IF(D28="",0,LOOKUP(D28,SHIFTS!$F$2:$F$52,SHIFTS!$G$2:$G$52))</f>
        <v>0</v>
      </c>
      <c r="F28" s="5"/>
      <c r="G28" s="4">
        <f>IF(F28="",0,LOOKUP(F28,SHIFTS!$F$2:$F$52,SHIFTS!$G$2:$G$52))</f>
        <v>0</v>
      </c>
      <c r="H28" s="5"/>
      <c r="I28" s="4">
        <f>IF(H28="",0,LOOKUP(H28,SHIFTS!$F$2:$F$52,SHIFTS!$G$2:$G$52))</f>
        <v>0</v>
      </c>
      <c r="J28" s="5"/>
      <c r="K28" s="4">
        <f>IF(J28="",0,LOOKUP(J28,SHIFTS!$F$2:$F$52,SHIFTS!$G$2:$G$52))</f>
        <v>0</v>
      </c>
      <c r="L28" s="5"/>
      <c r="M28" s="4">
        <f>IF(L28="",0,LOOKUP(L28,SHIFTS!$F$2:$F$52,SHIFTS!$G$2:$G$52))</f>
        <v>0</v>
      </c>
      <c r="N28" s="5"/>
      <c r="O28" s="4">
        <f>IF(N28="",0,LOOKUP(N28,SHIFTS!$F$2:$F$52,SHIFTS!$G$2:$G$52))</f>
        <v>0</v>
      </c>
      <c r="P28" s="29"/>
    </row>
    <row r="29" spans="1:16" ht="13.5" thickBot="1" x14ac:dyDescent="0.25">
      <c r="A29" s="90"/>
      <c r="B29" s="8"/>
      <c r="C29" s="4">
        <f>IF(B29="",0,LOOKUP(B29,SHIFTS!$F$2:$F$52,SHIFTS!$G$2:$G$52))</f>
        <v>0</v>
      </c>
      <c r="D29" s="6"/>
      <c r="E29" s="4">
        <f>IF(D29="",0,LOOKUP(D29,SHIFTS!$F$2:$F$52,SHIFTS!$G$2:$G$52))</f>
        <v>0</v>
      </c>
      <c r="F29" s="8"/>
      <c r="G29" s="4">
        <f>IF(F29="",0,LOOKUP(F29,SHIFTS!$F$2:$F$52,SHIFTS!$G$2:$G$52))</f>
        <v>0</v>
      </c>
      <c r="H29" s="8"/>
      <c r="I29" s="4">
        <f>IF(H29="",0,LOOKUP(H29,SHIFTS!$F$2:$F$52,SHIFTS!$G$2:$G$52))</f>
        <v>0</v>
      </c>
      <c r="J29" s="6"/>
      <c r="K29" s="4">
        <f>IF(J29="",0,LOOKUP(J29,SHIFTS!$F$2:$F$52,SHIFTS!$G$2:$G$52))</f>
        <v>0</v>
      </c>
      <c r="L29" s="6"/>
      <c r="M29" s="4">
        <f>IF(L29="",0,LOOKUP(L29,SHIFTS!$F$2:$F$52,SHIFTS!$G$2:$G$52))</f>
        <v>0</v>
      </c>
      <c r="N29" s="6"/>
      <c r="O29" s="4">
        <f>IF(N29="",0,LOOKUP(N29,SHIFTS!$F$2:$F$52,SHIFTS!$G$2:$G$52))</f>
        <v>0</v>
      </c>
      <c r="P29" s="29"/>
    </row>
    <row r="30" spans="1:16" ht="13.5" thickBot="1" x14ac:dyDescent="0.25">
      <c r="A30" s="87"/>
      <c r="B30" s="7"/>
      <c r="C30" s="4">
        <f>IF(B30="",0,LOOKUP(B30,SHIFTS!$F$2:$F$52,SHIFTS!$G$2:$G$52))</f>
        <v>0</v>
      </c>
      <c r="D30" s="7"/>
      <c r="E30" s="4">
        <f>IF(D30="",0,LOOKUP(D30,SHIFTS!$F$2:$F$52,SHIFTS!$G$2:$G$52))</f>
        <v>0</v>
      </c>
      <c r="F30" s="7"/>
      <c r="G30" s="4">
        <f>IF(F30="",0,LOOKUP(F30,SHIFTS!$F$2:$F$52,SHIFTS!$G$2:$G$52))</f>
        <v>0</v>
      </c>
      <c r="H30" s="7"/>
      <c r="I30" s="4">
        <f>IF(H30="",0,LOOKUP(H30,SHIFTS!$F$2:$F$52,SHIFTS!$G$2:$G$52))</f>
        <v>0</v>
      </c>
      <c r="J30" s="7"/>
      <c r="K30" s="4">
        <f>IF(J30="",0,LOOKUP(J30,SHIFTS!$F$2:$F$52,SHIFTS!$G$2:$G$52))</f>
        <v>0</v>
      </c>
      <c r="L30" s="7"/>
      <c r="M30" s="4">
        <f>IF(L30="",0,LOOKUP(L30,SHIFTS!$F$2:$F$52,SHIFTS!$G$2:$G$52))</f>
        <v>0</v>
      </c>
      <c r="N30" s="7"/>
      <c r="O30" s="4">
        <f>IF(N30="",0,LOOKUP(N30,SHIFTS!$F$2:$F$52,SHIFTS!$G$2:$G$52))</f>
        <v>0</v>
      </c>
      <c r="P30" s="29"/>
    </row>
    <row r="31" spans="1:16" ht="13.5" thickBot="1" x14ac:dyDescent="0.25">
      <c r="A31" s="88"/>
      <c r="B31" s="8"/>
      <c r="C31" s="4">
        <f>IF(B31="",0,LOOKUP(B31,SHIFTS!$F$2:$F$52,SHIFTS!$G$2:$G$52))</f>
        <v>0</v>
      </c>
      <c r="D31" s="8"/>
      <c r="E31" s="4">
        <f>IF(D31="",0,LOOKUP(D31,SHIFTS!$F$2:$F$52,SHIFTS!$G$2:$G$52))</f>
        <v>0</v>
      </c>
      <c r="F31" s="8"/>
      <c r="G31" s="4">
        <f>IF(F31="",0,LOOKUP(F31,SHIFTS!$F$2:$F$52,SHIFTS!$G$2:$G$52))</f>
        <v>0</v>
      </c>
      <c r="H31" s="8"/>
      <c r="I31" s="4">
        <f>IF(H31="",0,LOOKUP(H31,SHIFTS!$F$2:$F$52,SHIFTS!$G$2:$G$52))</f>
        <v>0</v>
      </c>
      <c r="J31" s="8"/>
      <c r="K31" s="4">
        <f>IF(J31="",0,LOOKUP(J31,SHIFTS!$F$2:$F$52,SHIFTS!$G$2:$G$52))</f>
        <v>0</v>
      </c>
      <c r="L31" s="8"/>
      <c r="M31" s="4">
        <f>IF(L31="",0,LOOKUP(L31,SHIFTS!$F$2:$F$52,SHIFTS!$G$2:$G$52))</f>
        <v>0</v>
      </c>
      <c r="N31" s="8"/>
      <c r="O31" s="4">
        <f>IF(N31="",0,LOOKUP(N31,SHIFTS!$F$2:$F$52,SHIFTS!$G$2:$G$52))</f>
        <v>0</v>
      </c>
      <c r="P31" s="29"/>
    </row>
    <row r="32" spans="1:16" ht="13.5" thickBot="1" x14ac:dyDescent="0.25">
      <c r="A32" s="89"/>
      <c r="B32" s="5"/>
      <c r="C32" s="4">
        <f>IF(B32="",0,LOOKUP(B32,SHIFTS!$F$2:$F$52,SHIFTS!$G$2:$G$52))</f>
        <v>0</v>
      </c>
      <c r="D32" s="5"/>
      <c r="E32" s="4">
        <f>IF(D32="",0,LOOKUP(D32,SHIFTS!$F$2:$F$52,SHIFTS!$G$2:$G$52))</f>
        <v>0</v>
      </c>
      <c r="F32" s="5"/>
      <c r="G32" s="4">
        <f>IF(F32="",0,LOOKUP(F32,SHIFTS!$F$2:$F$52,SHIFTS!$G$2:$G$52))</f>
        <v>0</v>
      </c>
      <c r="H32" s="5"/>
      <c r="I32" s="4">
        <f>IF(H32="",0,LOOKUP(H32,SHIFTS!$F$2:$F$52,SHIFTS!$G$2:$G$52))</f>
        <v>0</v>
      </c>
      <c r="J32" s="5"/>
      <c r="K32" s="4">
        <f>IF(J32="",0,LOOKUP(J32,SHIFTS!$F$2:$F$52,SHIFTS!$G$2:$G$52))</f>
        <v>0</v>
      </c>
      <c r="L32" s="5"/>
      <c r="M32" s="4">
        <f>IF(L32="",0,LOOKUP(L32,SHIFTS!$F$2:$F$52,SHIFTS!$G$2:$G$52))</f>
        <v>0</v>
      </c>
      <c r="N32" s="5"/>
      <c r="O32" s="4">
        <f>IF(N32="",0,LOOKUP(N32,SHIFTS!$F$2:$F$52,SHIFTS!$G$2:$G$52))</f>
        <v>0</v>
      </c>
      <c r="P32" s="29"/>
    </row>
    <row r="33" spans="1:16" ht="13.5" thickBot="1" x14ac:dyDescent="0.25">
      <c r="A33" s="90"/>
      <c r="B33" s="6"/>
      <c r="C33" s="4">
        <f>IF(B33="",0,LOOKUP(B33,SHIFTS!$F$2:$F$52,SHIFTS!$G$2:$G$52))</f>
        <v>0</v>
      </c>
      <c r="D33" s="6"/>
      <c r="E33" s="4">
        <f>IF(D33="",0,LOOKUP(D33,SHIFTS!$F$2:$F$52,SHIFTS!$G$2:$G$52))</f>
        <v>0</v>
      </c>
      <c r="F33" s="6"/>
      <c r="G33" s="4">
        <f>IF(F33="",0,LOOKUP(F33,SHIFTS!$F$2:$F$52,SHIFTS!$G$2:$G$52))</f>
        <v>0</v>
      </c>
      <c r="H33" s="6"/>
      <c r="I33" s="4">
        <f>IF(H33="",0,LOOKUP(H33,SHIFTS!$F$2:$F$52,SHIFTS!$G$2:$G$52))</f>
        <v>0</v>
      </c>
      <c r="J33" s="6"/>
      <c r="K33" s="4">
        <f>IF(J33="",0,LOOKUP(J33,SHIFTS!$F$2:$F$52,SHIFTS!$G$2:$G$52))</f>
        <v>0</v>
      </c>
      <c r="L33" s="6"/>
      <c r="M33" s="4">
        <f>IF(L33="",0,LOOKUP(L33,SHIFTS!$F$2:$F$52,SHIFTS!$G$2:$G$52))</f>
        <v>0</v>
      </c>
      <c r="N33" s="6"/>
      <c r="O33" s="4">
        <f>IF(N33="",0,LOOKUP(N33,SHIFTS!$F$2:$F$52,SHIFTS!$G$2:$G$52))</f>
        <v>0</v>
      </c>
      <c r="P33" s="29"/>
    </row>
    <row r="34" spans="1:16" ht="13.5" thickBot="1" x14ac:dyDescent="0.25">
      <c r="A34" s="87"/>
      <c r="B34" s="7"/>
      <c r="C34" s="4">
        <f>IF(B34="",0,LOOKUP(B34,SHIFTS!$F$2:$F$52,SHIFTS!$G$2:$G$52))</f>
        <v>0</v>
      </c>
      <c r="D34" s="7"/>
      <c r="E34" s="4">
        <f>IF(D34="",0,LOOKUP(D34,SHIFTS!$F$2:$F$52,SHIFTS!$G$2:$G$52))</f>
        <v>0</v>
      </c>
      <c r="F34" s="7"/>
      <c r="G34" s="4">
        <f>IF(F34="",0,LOOKUP(F34,SHIFTS!$F$2:$F$52,SHIFTS!$G$2:$G$52))</f>
        <v>0</v>
      </c>
      <c r="H34" s="7"/>
      <c r="I34" s="4">
        <f>IF(H34="",0,LOOKUP(H34,SHIFTS!$F$2:$F$52,SHIFTS!$G$2:$G$52))</f>
        <v>0</v>
      </c>
      <c r="J34" s="7"/>
      <c r="K34" s="4">
        <f>IF(J34="",0,LOOKUP(J34,SHIFTS!$F$2:$F$52,SHIFTS!$G$2:$G$52))</f>
        <v>0</v>
      </c>
      <c r="L34" s="7"/>
      <c r="M34" s="4">
        <f>IF(L34="",0,LOOKUP(L34,SHIFTS!$F$2:$F$52,SHIFTS!$G$2:$G$52))</f>
        <v>0</v>
      </c>
      <c r="N34" s="7"/>
      <c r="O34" s="4">
        <f>IF(N34="",0,LOOKUP(N34,SHIFTS!$F$2:$F$52,SHIFTS!$G$2:$G$52))</f>
        <v>0</v>
      </c>
      <c r="P34" s="29"/>
    </row>
    <row r="35" spans="1:16" ht="13.5" thickBot="1" x14ac:dyDescent="0.25">
      <c r="A35" s="88"/>
      <c r="B35" s="8"/>
      <c r="C35" s="4">
        <f>IF(B35="",0,LOOKUP(B35,SHIFTS!$F$2:$F$52,SHIFTS!$G$2:$G$52))</f>
        <v>0</v>
      </c>
      <c r="D35" s="8"/>
      <c r="E35" s="4">
        <f>IF(D35="",0,LOOKUP(D35,SHIFTS!$F$2:$F$52,SHIFTS!$G$2:$G$52))</f>
        <v>0</v>
      </c>
      <c r="F35" s="8"/>
      <c r="G35" s="4">
        <f>IF(F35="",0,LOOKUP(F35,SHIFTS!$F$2:$F$52,SHIFTS!$G$2:$G$52))</f>
        <v>0</v>
      </c>
      <c r="H35" s="8"/>
      <c r="I35" s="4">
        <f>IF(H35="",0,LOOKUP(H35,SHIFTS!$F$2:$F$52,SHIFTS!$G$2:$G$52))</f>
        <v>0</v>
      </c>
      <c r="J35" s="8"/>
      <c r="K35" s="4">
        <f>IF(J35="",0,LOOKUP(J35,SHIFTS!$F$2:$F$52,SHIFTS!$G$2:$G$52))</f>
        <v>0</v>
      </c>
      <c r="L35" s="8"/>
      <c r="M35" s="4">
        <f>IF(L35="",0,LOOKUP(L35,SHIFTS!$F$2:$F$52,SHIFTS!$G$2:$G$52))</f>
        <v>0</v>
      </c>
      <c r="N35" s="8"/>
      <c r="O35" s="4">
        <f>IF(N35="",0,LOOKUP(N35,SHIFTS!$F$2:$F$52,SHIFTS!$G$2:$G$52))</f>
        <v>0</v>
      </c>
      <c r="P35" s="29"/>
    </row>
    <row r="36" spans="1:16" ht="13.5" thickBot="1" x14ac:dyDescent="0.25">
      <c r="A36" s="89"/>
      <c r="B36" s="5"/>
      <c r="C36" s="4">
        <f>IF(B36="",0,LOOKUP(B36,SHIFTS!$F$2:$F$52,SHIFTS!$G$2:$G$52))</f>
        <v>0</v>
      </c>
      <c r="D36" s="5"/>
      <c r="E36" s="4">
        <f>IF(D36="",0,LOOKUP(D36,SHIFTS!$F$2:$F$52,SHIFTS!$G$2:$G$52))</f>
        <v>0</v>
      </c>
      <c r="F36" s="5"/>
      <c r="G36" s="4">
        <f>IF(F36="",0,LOOKUP(F36,SHIFTS!$F$2:$F$52,SHIFTS!$G$2:$G$52))</f>
        <v>0</v>
      </c>
      <c r="H36" s="5"/>
      <c r="I36" s="4">
        <f>IF(H36="",0,LOOKUP(H36,SHIFTS!$F$2:$F$52,SHIFTS!$G$2:$G$52))</f>
        <v>0</v>
      </c>
      <c r="J36" s="5"/>
      <c r="K36" s="4">
        <f>IF(J36="",0,LOOKUP(J36,SHIFTS!$F$2:$F$52,SHIFTS!$G$2:$G$52))</f>
        <v>0</v>
      </c>
      <c r="L36" s="5"/>
      <c r="M36" s="4">
        <f>IF(L36="",0,LOOKUP(L36,SHIFTS!$F$2:$F$52,SHIFTS!$G$2:$G$52))</f>
        <v>0</v>
      </c>
      <c r="N36" s="5"/>
      <c r="O36" s="4">
        <f>IF(N36="",0,LOOKUP(N36,SHIFTS!$F$2:$F$52,SHIFTS!$G$2:$G$52))</f>
        <v>0</v>
      </c>
      <c r="P36" s="29"/>
    </row>
    <row r="37" spans="1:16" ht="13.5" thickBot="1" x14ac:dyDescent="0.25">
      <c r="A37" s="90"/>
      <c r="B37" s="6"/>
      <c r="C37" s="4">
        <f>IF(B37="",0,LOOKUP(B37,SHIFTS!$F$2:$F$52,SHIFTS!$G$2:$G$52))</f>
        <v>0</v>
      </c>
      <c r="D37" s="6"/>
      <c r="E37" s="4">
        <f>IF(D37="",0,LOOKUP(D37,SHIFTS!$F$2:$F$52,SHIFTS!$G$2:$G$52))</f>
        <v>0</v>
      </c>
      <c r="F37" s="6"/>
      <c r="G37" s="4">
        <f>IF(F37="",0,LOOKUP(F37,SHIFTS!$F$2:$F$52,SHIFTS!$G$2:$G$52))</f>
        <v>0</v>
      </c>
      <c r="H37" s="6"/>
      <c r="I37" s="4">
        <f>IF(H37="",0,LOOKUP(H37,SHIFTS!$F$2:$F$52,SHIFTS!$G$2:$G$52))</f>
        <v>0</v>
      </c>
      <c r="J37" s="6"/>
      <c r="K37" s="4">
        <f>IF(J37="",0,LOOKUP(J37,SHIFTS!$F$2:$F$52,SHIFTS!$G$2:$G$52))</f>
        <v>0</v>
      </c>
      <c r="L37" s="6"/>
      <c r="M37" s="4">
        <f>IF(L37="",0,LOOKUP(L37,SHIFTS!$F$2:$F$52,SHIFTS!$G$2:$G$52))</f>
        <v>0</v>
      </c>
      <c r="N37" s="6"/>
      <c r="O37" s="4">
        <f>IF(N37="",0,LOOKUP(N37,SHIFTS!$F$2:$F$52,SHIFTS!$G$2:$G$52))</f>
        <v>0</v>
      </c>
      <c r="P37" s="29"/>
    </row>
    <row r="38" spans="1:16" ht="13.5" thickBot="1" x14ac:dyDescent="0.25">
      <c r="A38" s="87"/>
      <c r="B38" s="7"/>
      <c r="C38" s="4">
        <f>IF(B38="",0,LOOKUP(B38,SHIFTS!$F$2:$F$52,SHIFTS!$G$2:$G$52))</f>
        <v>0</v>
      </c>
      <c r="D38" s="7"/>
      <c r="E38" s="4">
        <f>IF(D38="",0,LOOKUP(D38,SHIFTS!$F$2:$F$52,SHIFTS!$G$2:$G$52))</f>
        <v>0</v>
      </c>
      <c r="F38" s="7"/>
      <c r="G38" s="4">
        <f>IF(F38="",0,LOOKUP(F38,SHIFTS!$F$2:$F$52,SHIFTS!$G$2:$G$52))</f>
        <v>0</v>
      </c>
      <c r="H38" s="7"/>
      <c r="I38" s="4">
        <f>IF(H38="",0,LOOKUP(H38,SHIFTS!$F$2:$F$52,SHIFTS!$G$2:$G$52))</f>
        <v>0</v>
      </c>
      <c r="J38" s="7"/>
      <c r="K38" s="4">
        <f>IF(J38="",0,LOOKUP(J38,SHIFTS!$F$2:$F$52,SHIFTS!$G$2:$G$52))</f>
        <v>0</v>
      </c>
      <c r="L38" s="7"/>
      <c r="M38" s="4">
        <f>IF(L38="",0,LOOKUP(L38,SHIFTS!$F$2:$F$52,SHIFTS!$G$2:$G$52))</f>
        <v>0</v>
      </c>
      <c r="N38" s="7"/>
      <c r="O38" s="4">
        <f>IF(N38="",0,LOOKUP(N38,SHIFTS!$F$2:$F$52,SHIFTS!$G$2:$G$52))</f>
        <v>0</v>
      </c>
      <c r="P38" s="29"/>
    </row>
    <row r="39" spans="1:16" ht="13.5" thickBot="1" x14ac:dyDescent="0.25">
      <c r="A39" s="88"/>
      <c r="B39" s="8"/>
      <c r="C39" s="4">
        <f>IF(B39="",0,LOOKUP(B39,SHIFTS!$F$2:$F$52,SHIFTS!$G$2:$G$52))</f>
        <v>0</v>
      </c>
      <c r="D39" s="8"/>
      <c r="E39" s="4">
        <f>IF(D39="",0,LOOKUP(D39,SHIFTS!$F$2:$F$52,SHIFTS!$G$2:$G$52))</f>
        <v>0</v>
      </c>
      <c r="F39" s="8"/>
      <c r="G39" s="4">
        <f>IF(F39="",0,LOOKUP(F39,SHIFTS!$F$2:$F$52,SHIFTS!$G$2:$G$52))</f>
        <v>0</v>
      </c>
      <c r="H39" s="8"/>
      <c r="I39" s="4">
        <f>IF(H39="",0,LOOKUP(H39,SHIFTS!$F$2:$F$52,SHIFTS!$G$2:$G$52))</f>
        <v>0</v>
      </c>
      <c r="J39" s="8"/>
      <c r="K39" s="4">
        <f>IF(J39="",0,LOOKUP(J39,SHIFTS!$F$2:$F$52,SHIFTS!$G$2:$G$52))</f>
        <v>0</v>
      </c>
      <c r="L39" s="8"/>
      <c r="M39" s="4">
        <f>IF(L39="",0,LOOKUP(L39,SHIFTS!$F$2:$F$52,SHIFTS!$G$2:$G$52))</f>
        <v>0</v>
      </c>
      <c r="N39" s="8"/>
      <c r="O39" s="4">
        <f>IF(N39="",0,LOOKUP(N39,SHIFTS!$F$2:$F$52,SHIFTS!$G$2:$G$52))</f>
        <v>0</v>
      </c>
      <c r="P39" s="29"/>
    </row>
    <row r="40" spans="1:16" ht="13.5" thickBot="1" x14ac:dyDescent="0.25">
      <c r="A40" s="89"/>
      <c r="B40" s="5"/>
      <c r="C40" s="4">
        <f>IF(B40="",0,LOOKUP(B40,SHIFTS!$F$2:$F$52,SHIFTS!$G$2:$G$52))</f>
        <v>0</v>
      </c>
      <c r="D40" s="5"/>
      <c r="E40" s="4">
        <f>IF(D40="",0,LOOKUP(D40,SHIFTS!$F$2:$F$52,SHIFTS!$G$2:$G$52))</f>
        <v>0</v>
      </c>
      <c r="F40" s="5"/>
      <c r="G40" s="4">
        <f>IF(F40="",0,LOOKUP(F40,SHIFTS!$F$2:$F$52,SHIFTS!$G$2:$G$52))</f>
        <v>0</v>
      </c>
      <c r="H40" s="5"/>
      <c r="I40" s="4">
        <f>IF(H40="",0,LOOKUP(H40,SHIFTS!$F$2:$F$52,SHIFTS!$G$2:$G$52))</f>
        <v>0</v>
      </c>
      <c r="J40" s="5"/>
      <c r="K40" s="4">
        <f>IF(J40="",0,LOOKUP(J40,SHIFTS!$F$2:$F$52,SHIFTS!$G$2:$G$52))</f>
        <v>0</v>
      </c>
      <c r="L40" s="5"/>
      <c r="M40" s="4">
        <f>IF(L40="",0,LOOKUP(L40,SHIFTS!$F$2:$F$52,SHIFTS!$G$2:$G$52))</f>
        <v>0</v>
      </c>
      <c r="N40" s="5"/>
      <c r="O40" s="4">
        <f>IF(N40="",0,LOOKUP(N40,SHIFTS!$F$2:$F$52,SHIFTS!$G$2:$G$52))</f>
        <v>0</v>
      </c>
      <c r="P40" s="29"/>
    </row>
    <row r="41" spans="1:16" ht="13.5" thickBot="1" x14ac:dyDescent="0.25">
      <c r="A41" s="90"/>
      <c r="B41" s="6"/>
      <c r="C41" s="4">
        <f>IF(B41="",0,LOOKUP(B41,SHIFTS!$F$2:$F$52,SHIFTS!$G$2:$G$52))</f>
        <v>0</v>
      </c>
      <c r="D41" s="6"/>
      <c r="E41" s="4">
        <f>IF(D41="",0,LOOKUP(D41,SHIFTS!$F$2:$F$52,SHIFTS!$G$2:$G$52))</f>
        <v>0</v>
      </c>
      <c r="F41" s="6"/>
      <c r="G41" s="4">
        <f>IF(F41="",0,LOOKUP(F41,SHIFTS!$F$2:$F$52,SHIFTS!$G$2:$G$52))</f>
        <v>0</v>
      </c>
      <c r="H41" s="6"/>
      <c r="I41" s="4">
        <f>IF(H41="",0,LOOKUP(H41,SHIFTS!$F$2:$F$52,SHIFTS!$G$2:$G$52))</f>
        <v>0</v>
      </c>
      <c r="J41" s="6"/>
      <c r="K41" s="4">
        <f>IF(J41="",0,LOOKUP(J41,SHIFTS!$F$2:$F$52,SHIFTS!$G$2:$G$52))</f>
        <v>0</v>
      </c>
      <c r="L41" s="6"/>
      <c r="M41" s="4">
        <f>IF(L41="",0,LOOKUP(L41,SHIFTS!$F$2:$F$52,SHIFTS!$G$2:$G$52))</f>
        <v>0</v>
      </c>
      <c r="N41" s="6"/>
      <c r="O41" s="4">
        <f>IF(N41="",0,LOOKUP(N41,SHIFTS!$F$2:$F$52,SHIFTS!$G$2:$G$52))</f>
        <v>0</v>
      </c>
      <c r="P41" s="29"/>
    </row>
    <row r="42" spans="1:16" ht="13.5" thickBot="1" x14ac:dyDescent="0.25">
      <c r="A42" s="87"/>
      <c r="B42" s="7"/>
      <c r="C42" s="4">
        <f>IF(B42="",0,LOOKUP(B42,SHIFTS!$F$2:$F$52,SHIFTS!$G$2:$G$52))</f>
        <v>0</v>
      </c>
      <c r="D42" s="7"/>
      <c r="E42" s="4">
        <f>IF(D42="",0,LOOKUP(D42,SHIFTS!$F$2:$F$52,SHIFTS!$G$2:$G$52))</f>
        <v>0</v>
      </c>
      <c r="F42" s="7"/>
      <c r="G42" s="4">
        <f>IF(F42="",0,LOOKUP(F42,SHIFTS!$F$2:$F$52,SHIFTS!$G$2:$G$52))</f>
        <v>0</v>
      </c>
      <c r="H42" s="7"/>
      <c r="I42" s="4">
        <f>IF(H42="",0,LOOKUP(H42,SHIFTS!$F$2:$F$52,SHIFTS!$G$2:$G$52))</f>
        <v>0</v>
      </c>
      <c r="J42" s="7"/>
      <c r="K42" s="4">
        <f>IF(J42="",0,LOOKUP(J42,SHIFTS!$F$2:$F$52,SHIFTS!$G$2:$G$52))</f>
        <v>0</v>
      </c>
      <c r="L42" s="7"/>
      <c r="M42" s="4">
        <f>IF(L42="",0,LOOKUP(L42,SHIFTS!$F$2:$F$52,SHIFTS!$G$2:$G$52))</f>
        <v>0</v>
      </c>
      <c r="N42" s="7"/>
      <c r="O42" s="4">
        <f>IF(N42="",0,LOOKUP(N42,SHIFTS!$F$2:$F$52,SHIFTS!$G$2:$G$52))</f>
        <v>0</v>
      </c>
      <c r="P42" s="29"/>
    </row>
    <row r="43" spans="1:16" ht="13.5" thickBot="1" x14ac:dyDescent="0.25">
      <c r="A43" s="88"/>
      <c r="B43" s="8"/>
      <c r="C43" s="4">
        <f>IF(B43="",0,LOOKUP(B43,SHIFTS!$F$2:$F$52,SHIFTS!$G$2:$G$52))</f>
        <v>0</v>
      </c>
      <c r="D43" s="8"/>
      <c r="E43" s="4">
        <f>IF(D43="",0,LOOKUP(D43,SHIFTS!$F$2:$F$52,SHIFTS!$G$2:$G$52))</f>
        <v>0</v>
      </c>
      <c r="F43" s="8"/>
      <c r="G43" s="4">
        <f>IF(F43="",0,LOOKUP(F43,SHIFTS!$F$2:$F$52,SHIFTS!$G$2:$G$52))</f>
        <v>0</v>
      </c>
      <c r="H43" s="8"/>
      <c r="I43" s="4">
        <f>IF(H43="",0,LOOKUP(H43,SHIFTS!$F$2:$F$52,SHIFTS!$G$2:$G$52))</f>
        <v>0</v>
      </c>
      <c r="J43" s="8"/>
      <c r="K43" s="4">
        <f>IF(J43="",0,LOOKUP(J43,SHIFTS!$F$2:$F$52,SHIFTS!$G$2:$G$52))</f>
        <v>0</v>
      </c>
      <c r="L43" s="8"/>
      <c r="M43" s="4">
        <f>IF(L43="",0,LOOKUP(L43,SHIFTS!$F$2:$F$52,SHIFTS!$G$2:$G$52))</f>
        <v>0</v>
      </c>
      <c r="N43" s="8"/>
      <c r="O43" s="4">
        <f>IF(N43="",0,LOOKUP(N43,SHIFTS!$F$2:$F$52,SHIFTS!$G$2:$G$52))</f>
        <v>0</v>
      </c>
      <c r="P43" s="29"/>
    </row>
    <row r="44" spans="1:16" ht="13.5" thickBot="1" x14ac:dyDescent="0.25">
      <c r="A44" s="89"/>
      <c r="B44" s="5"/>
      <c r="C44" s="4">
        <f>IF(B44="",0,LOOKUP(B44,SHIFTS!$F$2:$F$52,SHIFTS!$G$2:$G$52))</f>
        <v>0</v>
      </c>
      <c r="D44" s="5"/>
      <c r="E44" s="4">
        <f>IF(D44="",0,LOOKUP(D44,SHIFTS!$F$2:$F$52,SHIFTS!$G$2:$G$52))</f>
        <v>0</v>
      </c>
      <c r="F44" s="5"/>
      <c r="G44" s="4">
        <f>IF(F44="",0,LOOKUP(F44,SHIFTS!$F$2:$F$52,SHIFTS!$G$2:$G$52))</f>
        <v>0</v>
      </c>
      <c r="H44" s="5"/>
      <c r="I44" s="4">
        <f>IF(H44="",0,LOOKUP(H44,SHIFTS!$F$2:$F$52,SHIFTS!$G$2:$G$52))</f>
        <v>0</v>
      </c>
      <c r="J44" s="5"/>
      <c r="K44" s="4">
        <f>IF(J44="",0,LOOKUP(J44,SHIFTS!$F$2:$F$52,SHIFTS!$G$2:$G$52))</f>
        <v>0</v>
      </c>
      <c r="L44" s="5"/>
      <c r="M44" s="4">
        <f>IF(L44="",0,LOOKUP(L44,SHIFTS!$F$2:$F$52,SHIFTS!$G$2:$G$52))</f>
        <v>0</v>
      </c>
      <c r="N44" s="5"/>
      <c r="O44" s="4">
        <f>IF(N44="",0,LOOKUP(N44,SHIFTS!$F$2:$F$52,SHIFTS!$G$2:$G$52))</f>
        <v>0</v>
      </c>
      <c r="P44" s="29"/>
    </row>
    <row r="45" spans="1:16" ht="13.5" thickBot="1" x14ac:dyDescent="0.25">
      <c r="A45" s="90"/>
      <c r="B45" s="6"/>
      <c r="C45" s="4">
        <f>IF(B45="",0,LOOKUP(B45,SHIFTS!$F$2:$F$52,SHIFTS!$G$2:$G$52))</f>
        <v>0</v>
      </c>
      <c r="D45" s="6"/>
      <c r="E45" s="4">
        <f>IF(D45="",0,LOOKUP(D45,SHIFTS!$F$2:$F$52,SHIFTS!$G$2:$G$52))</f>
        <v>0</v>
      </c>
      <c r="F45" s="6"/>
      <c r="G45" s="4">
        <f>IF(F45="",0,LOOKUP(F45,SHIFTS!$F$2:$F$52,SHIFTS!$G$2:$G$52))</f>
        <v>0</v>
      </c>
      <c r="H45" s="6"/>
      <c r="I45" s="4">
        <f>IF(H45="",0,LOOKUP(H45,SHIFTS!$F$2:$F$52,SHIFTS!$G$2:$G$52))</f>
        <v>0</v>
      </c>
      <c r="J45" s="6"/>
      <c r="K45" s="4">
        <f>IF(J45="",0,LOOKUP(J45,SHIFTS!$F$2:$F$52,SHIFTS!$G$2:$G$52))</f>
        <v>0</v>
      </c>
      <c r="L45" s="6"/>
      <c r="M45" s="4">
        <f>IF(L45="",0,LOOKUP(L45,SHIFTS!$F$2:$F$52,SHIFTS!$G$2:$G$52))</f>
        <v>0</v>
      </c>
      <c r="N45" s="6"/>
      <c r="O45" s="4">
        <f>IF(N45="",0,LOOKUP(N45,SHIFTS!$F$2:$F$52,SHIFTS!$G$2:$G$52))</f>
        <v>0</v>
      </c>
      <c r="P45" s="29"/>
    </row>
    <row r="46" spans="1:16" ht="13.5" thickBot="1" x14ac:dyDescent="0.25">
      <c r="A46" s="87"/>
      <c r="B46" s="7"/>
      <c r="C46" s="4">
        <f>IF(B46="",0,LOOKUP(B46,SHIFTS!$F$2:$F$52,SHIFTS!$G$2:$G$52))</f>
        <v>0</v>
      </c>
      <c r="D46" s="7"/>
      <c r="E46" s="4">
        <f>IF(D46="",0,LOOKUP(D46,SHIFTS!$F$2:$F$52,SHIFTS!$G$2:$G$52))</f>
        <v>0</v>
      </c>
      <c r="F46" s="7"/>
      <c r="G46" s="4">
        <f>IF(F46="",0,LOOKUP(F46,SHIFTS!$F$2:$F$52,SHIFTS!$G$2:$G$52))</f>
        <v>0</v>
      </c>
      <c r="H46" s="7"/>
      <c r="I46" s="4">
        <f>IF(H46="",0,LOOKUP(H46,SHIFTS!$F$2:$F$52,SHIFTS!$G$2:$G$52))</f>
        <v>0</v>
      </c>
      <c r="J46" s="7"/>
      <c r="K46" s="4">
        <f>IF(J46="",0,LOOKUP(J46,SHIFTS!$F$2:$F$52,SHIFTS!$G$2:$G$52))</f>
        <v>0</v>
      </c>
      <c r="L46" s="7"/>
      <c r="M46" s="4">
        <f>IF(L46="",0,LOOKUP(L46,SHIFTS!$F$2:$F$52,SHIFTS!$G$2:$G$52))</f>
        <v>0</v>
      </c>
      <c r="N46" s="7"/>
      <c r="O46" s="4">
        <f>IF(N46="",0,LOOKUP(N46,SHIFTS!$F$2:$F$52,SHIFTS!$G$2:$G$52))</f>
        <v>0</v>
      </c>
      <c r="P46" s="29"/>
    </row>
    <row r="47" spans="1:16" ht="13.5" thickBot="1" x14ac:dyDescent="0.25">
      <c r="A47" s="88"/>
      <c r="B47" s="8"/>
      <c r="C47" s="4">
        <f>IF(B47="",0,LOOKUP(B47,SHIFTS!$F$2:$F$52,SHIFTS!$G$2:$G$52))</f>
        <v>0</v>
      </c>
      <c r="D47" s="8"/>
      <c r="E47" s="4">
        <f>IF(D47="",0,LOOKUP(D47,SHIFTS!$F$2:$F$52,SHIFTS!$G$2:$G$52))</f>
        <v>0</v>
      </c>
      <c r="F47" s="8"/>
      <c r="G47" s="4">
        <f>IF(F47="",0,LOOKUP(F47,SHIFTS!$F$2:$F$52,SHIFTS!$G$2:$G$52))</f>
        <v>0</v>
      </c>
      <c r="H47" s="8"/>
      <c r="I47" s="4">
        <f>IF(H47="",0,LOOKUP(H47,SHIFTS!$F$2:$F$52,SHIFTS!$G$2:$G$52))</f>
        <v>0</v>
      </c>
      <c r="J47" s="8"/>
      <c r="K47" s="4">
        <f>IF(J47="",0,LOOKUP(J47,SHIFTS!$F$2:$F$52,SHIFTS!$G$2:$G$52))</f>
        <v>0</v>
      </c>
      <c r="L47" s="8"/>
      <c r="M47" s="4">
        <f>IF(L47="",0,LOOKUP(L47,SHIFTS!$F$2:$F$52,SHIFTS!$G$2:$G$52))</f>
        <v>0</v>
      </c>
      <c r="N47" s="8"/>
      <c r="O47" s="4">
        <f>IF(N47="",0,LOOKUP(N47,SHIFTS!$F$2:$F$52,SHIFTS!$G$2:$G$52))</f>
        <v>0</v>
      </c>
      <c r="P47" s="29"/>
    </row>
    <row r="48" spans="1:16" ht="13.5" thickBot="1" x14ac:dyDescent="0.25">
      <c r="A48" s="89"/>
      <c r="B48" s="5"/>
      <c r="C48" s="4">
        <f>IF(B48="",0,LOOKUP(B48,SHIFTS!$F$2:$F$52,SHIFTS!$G$2:$G$52))</f>
        <v>0</v>
      </c>
      <c r="D48" s="5"/>
      <c r="E48" s="4">
        <f>IF(D48="",0,LOOKUP(D48,SHIFTS!$F$2:$F$52,SHIFTS!$G$2:$G$52))</f>
        <v>0</v>
      </c>
      <c r="F48" s="5"/>
      <c r="G48" s="4">
        <f>IF(F48="",0,LOOKUP(F48,SHIFTS!$F$2:$F$52,SHIFTS!$G$2:$G$52))</f>
        <v>0</v>
      </c>
      <c r="H48" s="5"/>
      <c r="I48" s="4">
        <f>IF(H48="",0,LOOKUP(H48,SHIFTS!$F$2:$F$52,SHIFTS!$G$2:$G$52))</f>
        <v>0</v>
      </c>
      <c r="J48" s="5"/>
      <c r="K48" s="4">
        <f>IF(J48="",0,LOOKUP(J48,SHIFTS!$F$2:$F$52,SHIFTS!$G$2:$G$52))</f>
        <v>0</v>
      </c>
      <c r="L48" s="5"/>
      <c r="M48" s="4">
        <f>IF(L48="",0,LOOKUP(L48,SHIFTS!$F$2:$F$52,SHIFTS!$G$2:$G$52))</f>
        <v>0</v>
      </c>
      <c r="N48" s="5"/>
      <c r="O48" s="4">
        <f>IF(N48="",0,LOOKUP(N48,SHIFTS!$F$2:$F$52,SHIFTS!$G$2:$G$52))</f>
        <v>0</v>
      </c>
      <c r="P48" s="29"/>
    </row>
    <row r="49" spans="1:16" ht="13.5" thickBot="1" x14ac:dyDescent="0.25">
      <c r="A49" s="90"/>
      <c r="B49" s="6"/>
      <c r="C49" s="4">
        <f>IF(B49="",0,LOOKUP(B49,SHIFTS!$F$2:$F$52,SHIFTS!$G$2:$G$52))</f>
        <v>0</v>
      </c>
      <c r="D49" s="6"/>
      <c r="E49" s="4">
        <f>IF(D49="",0,LOOKUP(D49,SHIFTS!$F$2:$F$52,SHIFTS!$G$2:$G$52))</f>
        <v>0</v>
      </c>
      <c r="F49" s="6"/>
      <c r="G49" s="4">
        <f>IF(F49="",0,LOOKUP(F49,SHIFTS!$F$2:$F$52,SHIFTS!$G$2:$G$52))</f>
        <v>0</v>
      </c>
      <c r="H49" s="6"/>
      <c r="I49" s="4">
        <f>IF(H49="",0,LOOKUP(H49,SHIFTS!$F$2:$F$52,SHIFTS!$G$2:$G$52))</f>
        <v>0</v>
      </c>
      <c r="J49" s="6"/>
      <c r="K49" s="4">
        <f>IF(J49="",0,LOOKUP(J49,SHIFTS!$F$2:$F$52,SHIFTS!$G$2:$G$52))</f>
        <v>0</v>
      </c>
      <c r="L49" s="6"/>
      <c r="M49" s="4">
        <f>IF(L49="",0,LOOKUP(L49,SHIFTS!$F$2:$F$52,SHIFTS!$G$2:$G$52))</f>
        <v>0</v>
      </c>
      <c r="N49" s="6"/>
      <c r="O49" s="4">
        <f>IF(N49="",0,LOOKUP(N49,SHIFTS!$F$2:$F$52,SHIFTS!$G$2:$G$52))</f>
        <v>0</v>
      </c>
      <c r="P49" s="29"/>
    </row>
    <row r="50" spans="1:16" ht="13.5" thickBot="1" x14ac:dyDescent="0.25">
      <c r="A50" s="87"/>
      <c r="B50" s="7"/>
      <c r="C50" s="4">
        <f>IF(B50="",0,LOOKUP(B50,SHIFTS!$F$2:$F$52,SHIFTS!$G$2:$G$52))</f>
        <v>0</v>
      </c>
      <c r="D50" s="7"/>
      <c r="E50" s="4">
        <f>IF(D50="",0,LOOKUP(D50,SHIFTS!$F$2:$F$52,SHIFTS!$G$2:$G$52))</f>
        <v>0</v>
      </c>
      <c r="F50" s="7"/>
      <c r="G50" s="4">
        <f>IF(F50="",0,LOOKUP(F50,SHIFTS!$F$2:$F$52,SHIFTS!$G$2:$G$52))</f>
        <v>0</v>
      </c>
      <c r="H50" s="7"/>
      <c r="I50" s="4">
        <f>IF(H50="",0,LOOKUP(H50,SHIFTS!$F$2:$F$52,SHIFTS!$G$2:$G$52))</f>
        <v>0</v>
      </c>
      <c r="J50" s="7"/>
      <c r="K50" s="4">
        <f>IF(J50="",0,LOOKUP(J50,SHIFTS!$F$2:$F$52,SHIFTS!$G$2:$G$52))</f>
        <v>0</v>
      </c>
      <c r="L50" s="7"/>
      <c r="M50" s="4">
        <f>IF(L50="",0,LOOKUP(L50,SHIFTS!$F$2:$F$52,SHIFTS!$G$2:$G$52))</f>
        <v>0</v>
      </c>
      <c r="N50" s="7"/>
      <c r="O50" s="4">
        <f>IF(N50="",0,LOOKUP(N50,SHIFTS!$F$2:$F$52,SHIFTS!$G$2:$G$52))</f>
        <v>0</v>
      </c>
      <c r="P50" s="29"/>
    </row>
    <row r="51" spans="1:16" ht="13.5" thickBot="1" x14ac:dyDescent="0.25">
      <c r="A51" s="88"/>
      <c r="B51" s="8"/>
      <c r="C51" s="4">
        <f>IF(B51="",0,LOOKUP(B51,SHIFTS!$F$2:$F$52,SHIFTS!$G$2:$G$52))</f>
        <v>0</v>
      </c>
      <c r="D51" s="8"/>
      <c r="E51" s="4">
        <f>IF(D51="",0,LOOKUP(D51,SHIFTS!$F$2:$F$52,SHIFTS!$G$2:$G$52))</f>
        <v>0</v>
      </c>
      <c r="F51" s="8"/>
      <c r="G51" s="4">
        <f>IF(F51="",0,LOOKUP(F51,SHIFTS!$F$2:$F$52,SHIFTS!$G$2:$G$52))</f>
        <v>0</v>
      </c>
      <c r="H51" s="8"/>
      <c r="I51" s="4">
        <f>IF(H51="",0,LOOKUP(H51,SHIFTS!$F$2:$F$52,SHIFTS!$G$2:$G$52))</f>
        <v>0</v>
      </c>
      <c r="J51" s="8"/>
      <c r="K51" s="4">
        <f>IF(J51="",0,LOOKUP(J51,SHIFTS!$F$2:$F$52,SHIFTS!$G$2:$G$52))</f>
        <v>0</v>
      </c>
      <c r="L51" s="8"/>
      <c r="M51" s="4">
        <f>IF(L51="",0,LOOKUP(L51,SHIFTS!$F$2:$F$52,SHIFTS!$G$2:$G$52))</f>
        <v>0</v>
      </c>
      <c r="N51" s="8"/>
      <c r="O51" s="4">
        <f>IF(N51="",0,LOOKUP(N51,SHIFTS!$F$2:$F$52,SHIFTS!$G$2:$G$52))</f>
        <v>0</v>
      </c>
      <c r="P51" s="29"/>
    </row>
    <row r="52" spans="1:16" ht="13.5" thickBot="1" x14ac:dyDescent="0.25">
      <c r="A52" s="89"/>
      <c r="B52" s="5"/>
      <c r="C52" s="4">
        <f>IF(B52="",0,LOOKUP(B52,SHIFTS!$F$2:$F$52,SHIFTS!$G$2:$G$52))</f>
        <v>0</v>
      </c>
      <c r="D52" s="5"/>
      <c r="E52" s="4">
        <f>IF(D52="",0,LOOKUP(D52,SHIFTS!$F$2:$F$52,SHIFTS!$G$2:$G$52))</f>
        <v>0</v>
      </c>
      <c r="F52" s="5"/>
      <c r="G52" s="4">
        <f>IF(F52="",0,LOOKUP(F52,SHIFTS!$F$2:$F$52,SHIFTS!$G$2:$G$52))</f>
        <v>0</v>
      </c>
      <c r="H52" s="5"/>
      <c r="I52" s="4">
        <f>IF(H52="",0,LOOKUP(H52,SHIFTS!$F$2:$F$52,SHIFTS!$G$2:$G$52))</f>
        <v>0</v>
      </c>
      <c r="J52" s="5"/>
      <c r="K52" s="4">
        <f>IF(J52="",0,LOOKUP(J52,SHIFTS!$F$2:$F$52,SHIFTS!$G$2:$G$52))</f>
        <v>0</v>
      </c>
      <c r="L52" s="5"/>
      <c r="M52" s="4">
        <f>IF(L52="",0,LOOKUP(L52,SHIFTS!$F$2:$F$52,SHIFTS!$G$2:$G$52))</f>
        <v>0</v>
      </c>
      <c r="N52" s="5"/>
      <c r="O52" s="4">
        <f>IF(N52="",0,LOOKUP(N52,SHIFTS!$F$2:$F$52,SHIFTS!$G$2:$G$52))</f>
        <v>0</v>
      </c>
      <c r="P52" s="29"/>
    </row>
    <row r="53" spans="1:16" ht="13.5" thickBot="1" x14ac:dyDescent="0.25">
      <c r="A53" s="90"/>
      <c r="B53" s="6"/>
      <c r="C53" s="4">
        <f>IF(B53="",0,LOOKUP(B53,SHIFTS!$F$2:$F$52,SHIFTS!$G$2:$G$52))</f>
        <v>0</v>
      </c>
      <c r="D53" s="6"/>
      <c r="E53" s="4">
        <f>IF(D53="",0,LOOKUP(D53,SHIFTS!$F$2:$F$52,SHIFTS!$G$2:$G$52))</f>
        <v>0</v>
      </c>
      <c r="F53" s="6"/>
      <c r="G53" s="4">
        <f>IF(F53="",0,LOOKUP(F53,SHIFTS!$F$2:$F$52,SHIFTS!$G$2:$G$52))</f>
        <v>0</v>
      </c>
      <c r="H53" s="6"/>
      <c r="I53" s="4">
        <f>IF(H53="",0,LOOKUP(H53,SHIFTS!$F$2:$F$52,SHIFTS!$G$2:$G$52))</f>
        <v>0</v>
      </c>
      <c r="J53" s="6"/>
      <c r="K53" s="4">
        <f>IF(J53="",0,LOOKUP(J53,SHIFTS!$F$2:$F$52,SHIFTS!$G$2:$G$52))</f>
        <v>0</v>
      </c>
      <c r="L53" s="6"/>
      <c r="M53" s="4">
        <f>IF(L53="",0,LOOKUP(L53,SHIFTS!$F$2:$F$52,SHIFTS!$G$2:$G$52))</f>
        <v>0</v>
      </c>
      <c r="N53" s="6"/>
      <c r="O53" s="4">
        <f>IF(N53="",0,LOOKUP(N53,SHIFTS!$F$2:$F$52,SHIFTS!$G$2:$G$52))</f>
        <v>0</v>
      </c>
      <c r="P53" s="29"/>
    </row>
    <row r="54" spans="1:16" ht="13.5" thickBot="1" x14ac:dyDescent="0.25">
      <c r="A54" s="87"/>
      <c r="B54" s="7"/>
      <c r="C54" s="4">
        <f>IF(B54="",0,LOOKUP(B54,SHIFTS!$F$2:$F$52,SHIFTS!$G$2:$G$52))</f>
        <v>0</v>
      </c>
      <c r="D54" s="7"/>
      <c r="E54" s="4">
        <f>IF(D54="",0,LOOKUP(D54,SHIFTS!$F$2:$F$52,SHIFTS!$G$2:$G$52))</f>
        <v>0</v>
      </c>
      <c r="F54" s="7"/>
      <c r="G54" s="4">
        <f>IF(F54="",0,LOOKUP(F54,SHIFTS!$F$2:$F$52,SHIFTS!$G$2:$G$52))</f>
        <v>0</v>
      </c>
      <c r="H54" s="7"/>
      <c r="I54" s="4">
        <f>IF(H54="",0,LOOKUP(H54,SHIFTS!$F$2:$F$52,SHIFTS!$G$2:$G$52))</f>
        <v>0</v>
      </c>
      <c r="J54" s="7"/>
      <c r="K54" s="4">
        <f>IF(J54="",0,LOOKUP(J54,SHIFTS!$F$2:$F$52,SHIFTS!$G$2:$G$52))</f>
        <v>0</v>
      </c>
      <c r="L54" s="7"/>
      <c r="M54" s="4">
        <f>IF(L54="",0,LOOKUP(L54,SHIFTS!$F$2:$F$52,SHIFTS!$G$2:$G$52))</f>
        <v>0</v>
      </c>
      <c r="N54" s="7"/>
      <c r="O54" s="4">
        <f>IF(N54="",0,LOOKUP(N54,SHIFTS!$F$2:$F$52,SHIFTS!$G$2:$G$52))</f>
        <v>0</v>
      </c>
      <c r="P54" s="29"/>
    </row>
    <row r="55" spans="1:16" ht="13.5" thickBot="1" x14ac:dyDescent="0.25">
      <c r="A55" s="88"/>
      <c r="B55" s="8"/>
      <c r="C55" s="4">
        <f>IF(B55="",0,LOOKUP(B55,SHIFTS!$F$2:$F$52,SHIFTS!$G$2:$G$52))</f>
        <v>0</v>
      </c>
      <c r="D55" s="8"/>
      <c r="E55" s="4">
        <f>IF(D55="",0,LOOKUP(D55,SHIFTS!$F$2:$F$52,SHIFTS!$G$2:$G$52))</f>
        <v>0</v>
      </c>
      <c r="F55" s="8"/>
      <c r="G55" s="4">
        <f>IF(F55="",0,LOOKUP(F55,SHIFTS!$F$2:$F$52,SHIFTS!$G$2:$G$52))</f>
        <v>0</v>
      </c>
      <c r="H55" s="8"/>
      <c r="I55" s="4">
        <f>IF(H55="",0,LOOKUP(H55,SHIFTS!$F$2:$F$52,SHIFTS!$G$2:$G$52))</f>
        <v>0</v>
      </c>
      <c r="J55" s="8"/>
      <c r="K55" s="4">
        <f>IF(J55="",0,LOOKUP(J55,SHIFTS!$F$2:$F$52,SHIFTS!$G$2:$G$52))</f>
        <v>0</v>
      </c>
      <c r="L55" s="8"/>
      <c r="M55" s="4">
        <f>IF(L55="",0,LOOKUP(L55,SHIFTS!$F$2:$F$52,SHIFTS!$G$2:$G$52))</f>
        <v>0</v>
      </c>
      <c r="N55" s="8"/>
      <c r="O55" s="4">
        <f>IF(N55="",0,LOOKUP(N55,SHIFTS!$F$2:$F$52,SHIFTS!$G$2:$G$52))</f>
        <v>0</v>
      </c>
      <c r="P55" s="29"/>
    </row>
    <row r="56" spans="1:16" ht="13.5" thickBot="1" x14ac:dyDescent="0.25">
      <c r="A56" s="89"/>
      <c r="B56" s="5"/>
      <c r="C56" s="4">
        <f>IF(B56="",0,LOOKUP(B56,SHIFTS!$F$2:$F$52,SHIFTS!$G$2:$G$52))</f>
        <v>0</v>
      </c>
      <c r="D56" s="5"/>
      <c r="E56" s="4">
        <f>IF(D56="",0,LOOKUP(D56,SHIFTS!$F$2:$F$52,SHIFTS!$G$2:$G$52))</f>
        <v>0</v>
      </c>
      <c r="F56" s="5"/>
      <c r="G56" s="4">
        <f>IF(F56="",0,LOOKUP(F56,SHIFTS!$F$2:$F$52,SHIFTS!$G$2:$G$52))</f>
        <v>0</v>
      </c>
      <c r="H56" s="5"/>
      <c r="I56" s="4">
        <f>IF(H56="",0,LOOKUP(H56,SHIFTS!$F$2:$F$52,SHIFTS!$G$2:$G$52))</f>
        <v>0</v>
      </c>
      <c r="J56" s="5"/>
      <c r="K56" s="4">
        <f>IF(J56="",0,LOOKUP(J56,SHIFTS!$F$2:$F$52,SHIFTS!$G$2:$G$52))</f>
        <v>0</v>
      </c>
      <c r="L56" s="5"/>
      <c r="M56" s="4">
        <f>IF(L56="",0,LOOKUP(L56,SHIFTS!$F$2:$F$52,SHIFTS!$G$2:$G$52))</f>
        <v>0</v>
      </c>
      <c r="N56" s="5"/>
      <c r="O56" s="4">
        <f>IF(N56="",0,LOOKUP(N56,SHIFTS!$F$2:$F$52,SHIFTS!$G$2:$G$52))</f>
        <v>0</v>
      </c>
      <c r="P56" s="29"/>
    </row>
    <row r="57" spans="1:16" ht="13.5" thickBot="1" x14ac:dyDescent="0.25">
      <c r="A57" s="90"/>
      <c r="B57" s="6"/>
      <c r="C57" s="4">
        <f>IF(B57="",0,LOOKUP(B57,SHIFTS!$F$2:$F$52,SHIFTS!$G$2:$G$52))</f>
        <v>0</v>
      </c>
      <c r="D57" s="6"/>
      <c r="E57" s="4">
        <f>IF(D57="",0,LOOKUP(D57,SHIFTS!$F$2:$F$52,SHIFTS!$G$2:$G$52))</f>
        <v>0</v>
      </c>
      <c r="F57" s="6"/>
      <c r="G57" s="4">
        <f>IF(F57="",0,LOOKUP(F57,SHIFTS!$F$2:$F$52,SHIFTS!$G$2:$G$52))</f>
        <v>0</v>
      </c>
      <c r="H57" s="6"/>
      <c r="I57" s="4">
        <f>IF(H57="",0,LOOKUP(H57,SHIFTS!$F$2:$F$52,SHIFTS!$G$2:$G$52))</f>
        <v>0</v>
      </c>
      <c r="J57" s="6"/>
      <c r="K57" s="4">
        <f>IF(J57="",0,LOOKUP(J57,SHIFTS!$F$2:$F$52,SHIFTS!$G$2:$G$52))</f>
        <v>0</v>
      </c>
      <c r="L57" s="6"/>
      <c r="M57" s="4">
        <f>IF(L57="",0,LOOKUP(L57,SHIFTS!$F$2:$F$52,SHIFTS!$G$2:$G$52))</f>
        <v>0</v>
      </c>
      <c r="N57" s="6"/>
      <c r="O57" s="4">
        <f>IF(N57="",0,LOOKUP(N57,SHIFTS!$F$2:$F$52,SHIFTS!$G$2:$G$52))</f>
        <v>0</v>
      </c>
      <c r="P57" s="29"/>
    </row>
    <row r="58" spans="1:16" ht="13.5" thickBot="1" x14ac:dyDescent="0.25">
      <c r="A58" s="87"/>
      <c r="B58" s="7"/>
      <c r="C58" s="4">
        <f>IF(B58="",0,LOOKUP(B58,SHIFTS!$F$2:$F$52,SHIFTS!$G$2:$G$52))</f>
        <v>0</v>
      </c>
      <c r="D58" s="7"/>
      <c r="E58" s="4">
        <f>IF(D58="",0,LOOKUP(D58,SHIFTS!$F$2:$F$52,SHIFTS!$G$2:$G$52))</f>
        <v>0</v>
      </c>
      <c r="F58" s="7"/>
      <c r="G58" s="4">
        <f>IF(F58="",0,LOOKUP(F58,SHIFTS!$F$2:$F$52,SHIFTS!$G$2:$G$52))</f>
        <v>0</v>
      </c>
      <c r="H58" s="7"/>
      <c r="I58" s="4">
        <f>IF(H58="",0,LOOKUP(H58,SHIFTS!$F$2:$F$52,SHIFTS!$G$2:$G$52))</f>
        <v>0</v>
      </c>
      <c r="J58" s="7"/>
      <c r="K58" s="4">
        <f>IF(J58="",0,LOOKUP(J58,SHIFTS!$F$2:$F$52,SHIFTS!$G$2:$G$52))</f>
        <v>0</v>
      </c>
      <c r="L58" s="7"/>
      <c r="M58" s="4">
        <f>IF(L58="",0,LOOKUP(L58,SHIFTS!$F$2:$F$52,SHIFTS!$G$2:$G$52))</f>
        <v>0</v>
      </c>
      <c r="N58" s="7"/>
      <c r="O58" s="4">
        <f>IF(N58="",0,LOOKUP(N58,SHIFTS!$F$2:$F$52,SHIFTS!$G$2:$G$52))</f>
        <v>0</v>
      </c>
      <c r="P58" s="29"/>
    </row>
    <row r="59" spans="1:16" ht="13.5" thickBot="1" x14ac:dyDescent="0.25">
      <c r="A59" s="88"/>
      <c r="B59" s="8"/>
      <c r="C59" s="4">
        <f>IF(B59="",0,LOOKUP(B59,SHIFTS!$F$2:$F$52,SHIFTS!$G$2:$G$52))</f>
        <v>0</v>
      </c>
      <c r="D59" s="8"/>
      <c r="E59" s="4">
        <f>IF(D59="",0,LOOKUP(D59,SHIFTS!$F$2:$F$52,SHIFTS!$G$2:$G$52))</f>
        <v>0</v>
      </c>
      <c r="F59" s="8"/>
      <c r="G59" s="4">
        <f>IF(F59="",0,LOOKUP(F59,SHIFTS!$F$2:$F$52,SHIFTS!$G$2:$G$52))</f>
        <v>0</v>
      </c>
      <c r="H59" s="8"/>
      <c r="I59" s="4">
        <f>IF(H59="",0,LOOKUP(H59,SHIFTS!$F$2:$F$52,SHIFTS!$G$2:$G$52))</f>
        <v>0</v>
      </c>
      <c r="J59" s="8"/>
      <c r="K59" s="4">
        <f>IF(J59="",0,LOOKUP(J59,SHIFTS!$F$2:$F$52,SHIFTS!$G$2:$G$52))</f>
        <v>0</v>
      </c>
      <c r="L59" s="8"/>
      <c r="M59" s="4">
        <f>IF(L59="",0,LOOKUP(L59,SHIFTS!$F$2:$F$52,SHIFTS!$G$2:$G$52))</f>
        <v>0</v>
      </c>
      <c r="N59" s="8"/>
      <c r="O59" s="4">
        <f>IF(N59="",0,LOOKUP(N59,SHIFTS!$F$2:$F$52,SHIFTS!$G$2:$G$52))</f>
        <v>0</v>
      </c>
      <c r="P59" s="29"/>
    </row>
    <row r="60" spans="1:16" ht="13.5" thickBot="1" x14ac:dyDescent="0.25">
      <c r="A60" s="89"/>
      <c r="B60" s="5"/>
      <c r="C60" s="4">
        <f>IF(B60="",0,LOOKUP(B60,SHIFTS!$F$2:$F$52,SHIFTS!$G$2:$G$52))</f>
        <v>0</v>
      </c>
      <c r="D60" s="5"/>
      <c r="E60" s="4">
        <f>IF(D60="",0,LOOKUP(D60,SHIFTS!$F$2:$F$52,SHIFTS!$G$2:$G$52))</f>
        <v>0</v>
      </c>
      <c r="F60" s="5"/>
      <c r="G60" s="4">
        <f>IF(F60="",0,LOOKUP(F60,SHIFTS!$F$2:$F$52,SHIFTS!$G$2:$G$52))</f>
        <v>0</v>
      </c>
      <c r="H60" s="5"/>
      <c r="I60" s="4">
        <f>IF(H60="",0,LOOKUP(H60,SHIFTS!$F$2:$F$52,SHIFTS!$G$2:$G$52))</f>
        <v>0</v>
      </c>
      <c r="J60" s="5"/>
      <c r="K60" s="4">
        <f>IF(J60="",0,LOOKUP(J60,SHIFTS!$F$2:$F$52,SHIFTS!$G$2:$G$52))</f>
        <v>0</v>
      </c>
      <c r="L60" s="5"/>
      <c r="M60" s="4">
        <f>IF(L60="",0,LOOKUP(L60,SHIFTS!$F$2:$F$52,SHIFTS!$G$2:$G$52))</f>
        <v>0</v>
      </c>
      <c r="N60" s="5"/>
      <c r="O60" s="4">
        <f>IF(N60="",0,LOOKUP(N60,SHIFTS!$F$2:$F$52,SHIFTS!$G$2:$G$52))</f>
        <v>0</v>
      </c>
      <c r="P60" s="29"/>
    </row>
    <row r="61" spans="1:16" ht="13.5" thickBot="1" x14ac:dyDescent="0.25">
      <c r="A61" s="90"/>
      <c r="B61" s="6"/>
      <c r="C61" s="4">
        <f>IF(B61="",0,LOOKUP(B61,SHIFTS!$F$2:$F$52,SHIFTS!$G$2:$G$52))</f>
        <v>0</v>
      </c>
      <c r="D61" s="6"/>
      <c r="E61" s="4">
        <f>IF(D61="",0,LOOKUP(D61,SHIFTS!$F$2:$F$52,SHIFTS!$G$2:$G$52))</f>
        <v>0</v>
      </c>
      <c r="F61" s="6"/>
      <c r="G61" s="4">
        <f>IF(F61="",0,LOOKUP(F61,SHIFTS!$F$2:$F$52,SHIFTS!$G$2:$G$52))</f>
        <v>0</v>
      </c>
      <c r="H61" s="6"/>
      <c r="I61" s="4">
        <f>IF(H61="",0,LOOKUP(H61,SHIFTS!$F$2:$F$52,SHIFTS!$G$2:$G$52))</f>
        <v>0</v>
      </c>
      <c r="J61" s="6"/>
      <c r="K61" s="4">
        <f>IF(J61="",0,LOOKUP(J61,SHIFTS!$F$2:$F$52,SHIFTS!$G$2:$G$52))</f>
        <v>0</v>
      </c>
      <c r="L61" s="6"/>
      <c r="M61" s="4">
        <f>IF(L61="",0,LOOKUP(L61,SHIFTS!$F$2:$F$52,SHIFTS!$G$2:$G$52))</f>
        <v>0</v>
      </c>
      <c r="N61" s="6"/>
      <c r="O61" s="4">
        <f>IF(N61="",0,LOOKUP(N61,SHIFTS!$F$2:$F$52,SHIFTS!$G$2:$G$52))</f>
        <v>0</v>
      </c>
      <c r="P61" s="29"/>
    </row>
    <row r="62" spans="1:16" ht="13.5" thickBot="1" x14ac:dyDescent="0.25">
      <c r="A62" s="87"/>
      <c r="B62" s="7"/>
      <c r="C62" s="4">
        <f>IF(B62="",0,LOOKUP(B62,SHIFTS!$F$2:$F$52,SHIFTS!$G$2:$G$52))</f>
        <v>0</v>
      </c>
      <c r="D62" s="7"/>
      <c r="E62" s="4">
        <f>IF(D62="",0,LOOKUP(D62,SHIFTS!$F$2:$F$52,SHIFTS!$G$2:$G$52))</f>
        <v>0</v>
      </c>
      <c r="F62" s="7"/>
      <c r="G62" s="4">
        <f>IF(F62="",0,LOOKUP(F62,SHIFTS!$F$2:$F$52,SHIFTS!$G$2:$G$52))</f>
        <v>0</v>
      </c>
      <c r="H62" s="7"/>
      <c r="I62" s="4">
        <f>IF(H62="",0,LOOKUP(H62,SHIFTS!$F$2:$F$52,SHIFTS!$G$2:$G$52))</f>
        <v>0</v>
      </c>
      <c r="J62" s="7"/>
      <c r="K62" s="4">
        <f>IF(J62="",0,LOOKUP(J62,SHIFTS!$F$2:$F$52,SHIFTS!$G$2:$G$52))</f>
        <v>0</v>
      </c>
      <c r="L62" s="7"/>
      <c r="M62" s="4">
        <f>IF(L62="",0,LOOKUP(L62,SHIFTS!$F$2:$F$52,SHIFTS!$G$2:$G$52))</f>
        <v>0</v>
      </c>
      <c r="N62" s="7"/>
      <c r="O62" s="4">
        <f>IF(N62="",0,LOOKUP(N62,SHIFTS!$F$2:$F$52,SHIFTS!$G$2:$G$52))</f>
        <v>0</v>
      </c>
      <c r="P62" s="29"/>
    </row>
    <row r="63" spans="1:16" ht="13.5" thickBot="1" x14ac:dyDescent="0.25">
      <c r="A63" s="88"/>
      <c r="B63" s="8"/>
      <c r="C63" s="4">
        <f>IF(B63="",0,LOOKUP(B63,SHIFTS!$F$2:$F$52,SHIFTS!$G$2:$G$52))</f>
        <v>0</v>
      </c>
      <c r="D63" s="8"/>
      <c r="E63" s="4">
        <f>IF(D63="",0,LOOKUP(D63,SHIFTS!$F$2:$F$52,SHIFTS!$G$2:$G$52))</f>
        <v>0</v>
      </c>
      <c r="F63" s="8"/>
      <c r="G63" s="4">
        <f>IF(F63="",0,LOOKUP(F63,SHIFTS!$F$2:$F$52,SHIFTS!$G$2:$G$52))</f>
        <v>0</v>
      </c>
      <c r="H63" s="8"/>
      <c r="I63" s="4">
        <f>IF(H63="",0,LOOKUP(H63,SHIFTS!$F$2:$F$52,SHIFTS!$G$2:$G$52))</f>
        <v>0</v>
      </c>
      <c r="J63" s="8"/>
      <c r="K63" s="4">
        <f>IF(J63="",0,LOOKUP(J63,SHIFTS!$F$2:$F$52,SHIFTS!$G$2:$G$52))</f>
        <v>0</v>
      </c>
      <c r="L63" s="8"/>
      <c r="M63" s="4">
        <f>IF(L63="",0,LOOKUP(L63,SHIFTS!$F$2:$F$52,SHIFTS!$G$2:$G$52))</f>
        <v>0</v>
      </c>
      <c r="N63" s="8"/>
      <c r="O63" s="4">
        <f>IF(N63="",0,LOOKUP(N63,SHIFTS!$F$2:$F$52,SHIFTS!$G$2:$G$52))</f>
        <v>0</v>
      </c>
      <c r="P63" s="29"/>
    </row>
    <row r="64" spans="1:16" ht="13.5" thickBot="1" x14ac:dyDescent="0.25">
      <c r="A64" s="89"/>
      <c r="B64" s="5"/>
      <c r="C64" s="4">
        <f>IF(B64="",0,LOOKUP(B64,SHIFTS!$F$2:$F$52,SHIFTS!$G$2:$G$52))</f>
        <v>0</v>
      </c>
      <c r="D64" s="5"/>
      <c r="E64" s="4">
        <f>IF(D64="",0,LOOKUP(D64,SHIFTS!$F$2:$F$52,SHIFTS!$G$2:$G$52))</f>
        <v>0</v>
      </c>
      <c r="F64" s="5"/>
      <c r="G64" s="4">
        <f>IF(F64="",0,LOOKUP(F64,SHIFTS!$F$2:$F$52,SHIFTS!$G$2:$G$52))</f>
        <v>0</v>
      </c>
      <c r="H64" s="5"/>
      <c r="I64" s="4">
        <f>IF(H64="",0,LOOKUP(H64,SHIFTS!$F$2:$F$52,SHIFTS!$G$2:$G$52))</f>
        <v>0</v>
      </c>
      <c r="J64" s="5"/>
      <c r="K64" s="4">
        <f>IF(J64="",0,LOOKUP(J64,SHIFTS!$F$2:$F$52,SHIFTS!$G$2:$G$52))</f>
        <v>0</v>
      </c>
      <c r="L64" s="5"/>
      <c r="M64" s="4">
        <f>IF(L64="",0,LOOKUP(L64,SHIFTS!$F$2:$F$52,SHIFTS!$G$2:$G$52))</f>
        <v>0</v>
      </c>
      <c r="N64" s="5"/>
      <c r="O64" s="4">
        <f>IF(N64="",0,LOOKUP(N64,SHIFTS!$F$2:$F$52,SHIFTS!$G$2:$G$52))</f>
        <v>0</v>
      </c>
      <c r="P64" s="29"/>
    </row>
    <row r="65" spans="1:16" ht="13.5" thickBot="1" x14ac:dyDescent="0.25">
      <c r="A65" s="90"/>
      <c r="B65" s="6"/>
      <c r="C65" s="4">
        <f>IF(B65="",0,LOOKUP(B65,SHIFTS!$F$2:$F$52,SHIFTS!$G$2:$G$52))</f>
        <v>0</v>
      </c>
      <c r="D65" s="6"/>
      <c r="E65" s="4">
        <f>IF(D65="",0,LOOKUP(D65,SHIFTS!$F$2:$F$52,SHIFTS!$G$2:$G$52))</f>
        <v>0</v>
      </c>
      <c r="F65" s="6"/>
      <c r="G65" s="4">
        <f>IF(F65="",0,LOOKUP(F65,SHIFTS!$F$2:$F$52,SHIFTS!$G$2:$G$52))</f>
        <v>0</v>
      </c>
      <c r="H65" s="6"/>
      <c r="I65" s="4">
        <f>IF(H65="",0,LOOKUP(H65,SHIFTS!$F$2:$F$52,SHIFTS!$G$2:$G$52))</f>
        <v>0</v>
      </c>
      <c r="J65" s="6"/>
      <c r="K65" s="4">
        <f>IF(J65="",0,LOOKUP(J65,SHIFTS!$F$2:$F$52,SHIFTS!$G$2:$G$52))</f>
        <v>0</v>
      </c>
      <c r="L65" s="6"/>
      <c r="M65" s="4">
        <f>IF(L65="",0,LOOKUP(L65,SHIFTS!$F$2:$F$52,SHIFTS!$G$2:$G$52))</f>
        <v>0</v>
      </c>
      <c r="N65" s="6"/>
      <c r="O65" s="4">
        <f>IF(N65="",0,LOOKUP(N65,SHIFTS!$F$2:$F$52,SHIFTS!$G$2:$G$52))</f>
        <v>0</v>
      </c>
      <c r="P65" s="29"/>
    </row>
    <row r="66" spans="1:16" ht="13.5" thickBot="1" x14ac:dyDescent="0.25">
      <c r="A66" s="87"/>
      <c r="B66" s="7"/>
      <c r="C66" s="4">
        <f>IF(B66="",0,LOOKUP(B66,SHIFTS!$F$2:$F$52,SHIFTS!$G$2:$G$52))</f>
        <v>0</v>
      </c>
      <c r="D66" s="7"/>
      <c r="E66" s="4">
        <f>IF(D66="",0,LOOKUP(D66,SHIFTS!$F$2:$F$52,SHIFTS!$G$2:$G$52))</f>
        <v>0</v>
      </c>
      <c r="F66" s="7"/>
      <c r="G66" s="4">
        <f>IF(F66="",0,LOOKUP(F66,SHIFTS!$F$2:$F$52,SHIFTS!$G$2:$G$52))</f>
        <v>0</v>
      </c>
      <c r="H66" s="7"/>
      <c r="I66" s="4">
        <f>IF(H66="",0,LOOKUP(H66,SHIFTS!$F$2:$F$52,SHIFTS!$G$2:$G$52))</f>
        <v>0</v>
      </c>
      <c r="J66" s="7"/>
      <c r="K66" s="4">
        <f>IF(J66="",0,LOOKUP(J66,SHIFTS!$F$2:$F$52,SHIFTS!$G$2:$G$52))</f>
        <v>0</v>
      </c>
      <c r="L66" s="7"/>
      <c r="M66" s="4">
        <f>IF(L66="",0,LOOKUP(L66,SHIFTS!$F$2:$F$52,SHIFTS!$G$2:$G$52))</f>
        <v>0</v>
      </c>
      <c r="N66" s="7"/>
      <c r="O66" s="4">
        <f>IF(N66="",0,LOOKUP(N66,SHIFTS!$F$2:$F$52,SHIFTS!$G$2:$G$52))</f>
        <v>0</v>
      </c>
      <c r="P66" s="29"/>
    </row>
    <row r="67" spans="1:16" ht="13.5" thickBot="1" x14ac:dyDescent="0.25">
      <c r="A67" s="88"/>
      <c r="B67" s="8"/>
      <c r="C67" s="4">
        <f>IF(B67="",0,LOOKUP(B67,SHIFTS!$F$2:$F$52,SHIFTS!$G$2:$G$52))</f>
        <v>0</v>
      </c>
      <c r="D67" s="8"/>
      <c r="E67" s="4">
        <f>IF(D67="",0,LOOKUP(D67,SHIFTS!$F$2:$F$52,SHIFTS!$G$2:$G$52))</f>
        <v>0</v>
      </c>
      <c r="F67" s="8"/>
      <c r="G67" s="4">
        <f>IF(F67="",0,LOOKUP(F67,SHIFTS!$F$2:$F$52,SHIFTS!$G$2:$G$52))</f>
        <v>0</v>
      </c>
      <c r="H67" s="8"/>
      <c r="I67" s="4">
        <f>IF(H67="",0,LOOKUP(H67,SHIFTS!$F$2:$F$52,SHIFTS!$G$2:$G$52))</f>
        <v>0</v>
      </c>
      <c r="J67" s="8"/>
      <c r="K67" s="4">
        <f>IF(J67="",0,LOOKUP(J67,SHIFTS!$F$2:$F$52,SHIFTS!$G$2:$G$52))</f>
        <v>0</v>
      </c>
      <c r="L67" s="8"/>
      <c r="M67" s="4">
        <f>IF(L67="",0,LOOKUP(L67,SHIFTS!$F$2:$F$52,SHIFTS!$G$2:$G$52))</f>
        <v>0</v>
      </c>
      <c r="N67" s="8"/>
      <c r="O67" s="4">
        <f>IF(N67="",0,LOOKUP(N67,SHIFTS!$F$2:$F$52,SHIFTS!$G$2:$G$52))</f>
        <v>0</v>
      </c>
      <c r="P67" s="29"/>
    </row>
    <row r="68" spans="1:16" ht="13.5" thickBot="1" x14ac:dyDescent="0.25">
      <c r="A68" s="89"/>
      <c r="B68" s="5"/>
      <c r="C68" s="4">
        <f>IF(B68="",0,LOOKUP(B68,SHIFTS!$F$2:$F$52,SHIFTS!$G$2:$G$52))</f>
        <v>0</v>
      </c>
      <c r="D68" s="5"/>
      <c r="E68" s="4">
        <f>IF(D68="",0,LOOKUP(D68,SHIFTS!$F$2:$F$52,SHIFTS!$G$2:$G$52))</f>
        <v>0</v>
      </c>
      <c r="F68" s="5"/>
      <c r="G68" s="4">
        <f>IF(F68="",0,LOOKUP(F68,SHIFTS!$F$2:$F$52,SHIFTS!$G$2:$G$52))</f>
        <v>0</v>
      </c>
      <c r="H68" s="5"/>
      <c r="I68" s="4">
        <f>IF(H68="",0,LOOKUP(H68,SHIFTS!$F$2:$F$52,SHIFTS!$G$2:$G$52))</f>
        <v>0</v>
      </c>
      <c r="J68" s="5"/>
      <c r="K68" s="4">
        <f>IF(J68="",0,LOOKUP(J68,SHIFTS!$F$2:$F$52,SHIFTS!$G$2:$G$52))</f>
        <v>0</v>
      </c>
      <c r="L68" s="5"/>
      <c r="M68" s="4">
        <f>IF(L68="",0,LOOKUP(L68,SHIFTS!$F$2:$F$52,SHIFTS!$G$2:$G$52))</f>
        <v>0</v>
      </c>
      <c r="N68" s="5"/>
      <c r="O68" s="4">
        <f>IF(N68="",0,LOOKUP(N68,SHIFTS!$F$2:$F$52,SHIFTS!$G$2:$G$52))</f>
        <v>0</v>
      </c>
      <c r="P68" s="29"/>
    </row>
    <row r="69" spans="1:16" ht="13.5" thickBot="1" x14ac:dyDescent="0.25">
      <c r="A69" s="90"/>
      <c r="B69" s="6"/>
      <c r="C69" s="4">
        <f>IF(B69="",0,LOOKUP(B69,SHIFTS!$F$2:$F$52,SHIFTS!$G$2:$G$52))</f>
        <v>0</v>
      </c>
      <c r="D69" s="6"/>
      <c r="E69" s="4">
        <f>IF(D69="",0,LOOKUP(D69,SHIFTS!$F$2:$F$52,SHIFTS!$G$2:$G$52))</f>
        <v>0</v>
      </c>
      <c r="F69" s="6"/>
      <c r="G69" s="4">
        <f>IF(F69="",0,LOOKUP(F69,SHIFTS!$F$2:$F$52,SHIFTS!$G$2:$G$52))</f>
        <v>0</v>
      </c>
      <c r="H69" s="6"/>
      <c r="I69" s="4">
        <f>IF(H69="",0,LOOKUP(H69,SHIFTS!$F$2:$F$52,SHIFTS!$G$2:$G$52))</f>
        <v>0</v>
      </c>
      <c r="J69" s="6"/>
      <c r="K69" s="4">
        <f>IF(J69="",0,LOOKUP(J69,SHIFTS!$F$2:$F$52,SHIFTS!$G$2:$G$52))</f>
        <v>0</v>
      </c>
      <c r="L69" s="6"/>
      <c r="M69" s="4">
        <f>IF(L69="",0,LOOKUP(L69,SHIFTS!$F$2:$F$52,SHIFTS!$G$2:$G$52))</f>
        <v>0</v>
      </c>
      <c r="N69" s="6"/>
      <c r="O69" s="4">
        <f>IF(N69="",0,LOOKUP(N69,SHIFTS!$F$2:$F$52,SHIFTS!$G$2:$G$52))</f>
        <v>0</v>
      </c>
      <c r="P69" s="29"/>
    </row>
    <row r="70" spans="1:16" ht="13.5" thickBot="1" x14ac:dyDescent="0.25">
      <c r="A70" s="87"/>
      <c r="B70" s="7"/>
      <c r="C70" s="4">
        <f>IF(B70="",0,LOOKUP(B70,SHIFTS!$F$2:$F$52,SHIFTS!$G$2:$G$52))</f>
        <v>0</v>
      </c>
      <c r="D70" s="7"/>
      <c r="E70" s="4">
        <f>IF(D70="",0,LOOKUP(D70,SHIFTS!$F$2:$F$52,SHIFTS!$G$2:$G$52))</f>
        <v>0</v>
      </c>
      <c r="F70" s="7"/>
      <c r="G70" s="4">
        <f>IF(F70="",0,LOOKUP(F70,SHIFTS!$F$2:$F$52,SHIFTS!$G$2:$G$52))</f>
        <v>0</v>
      </c>
      <c r="H70" s="7"/>
      <c r="I70" s="4">
        <f>IF(H70="",0,LOOKUP(H70,SHIFTS!$F$2:$F$52,SHIFTS!$G$2:$G$52))</f>
        <v>0</v>
      </c>
      <c r="J70" s="7"/>
      <c r="K70" s="4">
        <f>IF(J70="",0,LOOKUP(J70,SHIFTS!$F$2:$F$52,SHIFTS!$G$2:$G$52))</f>
        <v>0</v>
      </c>
      <c r="L70" s="7"/>
      <c r="M70" s="4">
        <f>IF(L70="",0,LOOKUP(L70,SHIFTS!$F$2:$F$52,SHIFTS!$G$2:$G$52))</f>
        <v>0</v>
      </c>
      <c r="N70" s="7"/>
      <c r="O70" s="4">
        <f>IF(N70="",0,LOOKUP(N70,SHIFTS!$F$2:$F$52,SHIFTS!$G$2:$G$52))</f>
        <v>0</v>
      </c>
      <c r="P70" s="29"/>
    </row>
    <row r="71" spans="1:16" ht="13.5" thickBot="1" x14ac:dyDescent="0.25">
      <c r="A71" s="88"/>
      <c r="B71" s="8"/>
      <c r="C71" s="4">
        <f>IF(B71="",0,LOOKUP(B71,SHIFTS!$F$2:$F$52,SHIFTS!$G$2:$G$52))</f>
        <v>0</v>
      </c>
      <c r="D71" s="8"/>
      <c r="E71" s="4">
        <f>IF(D71="",0,LOOKUP(D71,SHIFTS!$F$2:$F$52,SHIFTS!$G$2:$G$52))</f>
        <v>0</v>
      </c>
      <c r="F71" s="8"/>
      <c r="G71" s="4">
        <f>IF(F71="",0,LOOKUP(F71,SHIFTS!$F$2:$F$52,SHIFTS!$G$2:$G$52))</f>
        <v>0</v>
      </c>
      <c r="H71" s="8"/>
      <c r="I71" s="4">
        <f>IF(H71="",0,LOOKUP(H71,SHIFTS!$F$2:$F$52,SHIFTS!$G$2:$G$52))</f>
        <v>0</v>
      </c>
      <c r="J71" s="8"/>
      <c r="K71" s="4">
        <f>IF(J71="",0,LOOKUP(J71,SHIFTS!$F$2:$F$52,SHIFTS!$G$2:$G$52))</f>
        <v>0</v>
      </c>
      <c r="L71" s="8"/>
      <c r="M71" s="4">
        <f>IF(L71="",0,LOOKUP(L71,SHIFTS!$F$2:$F$52,SHIFTS!$G$2:$G$52))</f>
        <v>0</v>
      </c>
      <c r="N71" s="8"/>
      <c r="O71" s="4">
        <f>IF(N71="",0,LOOKUP(N71,SHIFTS!$F$2:$F$52,SHIFTS!$G$2:$G$52))</f>
        <v>0</v>
      </c>
      <c r="P71" s="29"/>
    </row>
    <row r="72" spans="1:16" ht="13.5" thickBot="1" x14ac:dyDescent="0.25">
      <c r="A72" s="89"/>
      <c r="B72" s="5"/>
      <c r="C72" s="4">
        <f>IF(B72="",0,LOOKUP(B72,SHIFTS!$F$2:$F$52,SHIFTS!$G$2:$G$52))</f>
        <v>0</v>
      </c>
      <c r="D72" s="5"/>
      <c r="E72" s="4">
        <f>IF(D72="",0,LOOKUP(D72,SHIFTS!$F$2:$F$52,SHIFTS!$G$2:$G$52))</f>
        <v>0</v>
      </c>
      <c r="F72" s="5"/>
      <c r="G72" s="4">
        <f>IF(F72="",0,LOOKUP(F72,SHIFTS!$F$2:$F$52,SHIFTS!$G$2:$G$52))</f>
        <v>0</v>
      </c>
      <c r="H72" s="5"/>
      <c r="I72" s="4">
        <f>IF(H72="",0,LOOKUP(H72,SHIFTS!$F$2:$F$52,SHIFTS!$G$2:$G$52))</f>
        <v>0</v>
      </c>
      <c r="J72" s="5"/>
      <c r="K72" s="4">
        <f>IF(J72="",0,LOOKUP(J72,SHIFTS!$F$2:$F$52,SHIFTS!$G$2:$G$52))</f>
        <v>0</v>
      </c>
      <c r="L72" s="5"/>
      <c r="M72" s="4">
        <f>IF(L72="",0,LOOKUP(L72,SHIFTS!$F$2:$F$52,SHIFTS!$G$2:$G$52))</f>
        <v>0</v>
      </c>
      <c r="N72" s="5"/>
      <c r="O72" s="4">
        <f>IF(N72="",0,LOOKUP(N72,SHIFTS!$F$2:$F$52,SHIFTS!$G$2:$G$52))</f>
        <v>0</v>
      </c>
      <c r="P72" s="29"/>
    </row>
    <row r="73" spans="1:16" ht="13.5" thickBot="1" x14ac:dyDescent="0.25">
      <c r="A73" s="90"/>
      <c r="B73" s="6"/>
      <c r="C73" s="4">
        <f>IF(B73="",0,LOOKUP(B73,SHIFTS!$F$2:$F$52,SHIFTS!$G$2:$G$52))</f>
        <v>0</v>
      </c>
      <c r="D73" s="6"/>
      <c r="E73" s="4">
        <f>IF(D73="",0,LOOKUP(D73,SHIFTS!$F$2:$F$52,SHIFTS!$G$2:$G$52))</f>
        <v>0</v>
      </c>
      <c r="F73" s="6"/>
      <c r="G73" s="4">
        <f>IF(F73="",0,LOOKUP(F73,SHIFTS!$F$2:$F$52,SHIFTS!$G$2:$G$52))</f>
        <v>0</v>
      </c>
      <c r="H73" s="6"/>
      <c r="I73" s="4">
        <f>IF(H73="",0,LOOKUP(H73,SHIFTS!$F$2:$F$52,SHIFTS!$G$2:$G$52))</f>
        <v>0</v>
      </c>
      <c r="J73" s="6"/>
      <c r="K73" s="4">
        <f>IF(J73="",0,LOOKUP(J73,SHIFTS!$F$2:$F$52,SHIFTS!$G$2:$G$52))</f>
        <v>0</v>
      </c>
      <c r="L73" s="6"/>
      <c r="M73" s="4">
        <f>IF(L73="",0,LOOKUP(L73,SHIFTS!$F$2:$F$52,SHIFTS!$G$2:$G$52))</f>
        <v>0</v>
      </c>
      <c r="N73" s="6"/>
      <c r="O73" s="4">
        <f>IF(N73="",0,LOOKUP(N73,SHIFTS!$F$2:$F$52,SHIFTS!$G$2:$G$52))</f>
        <v>0</v>
      </c>
      <c r="P73" s="29"/>
    </row>
    <row r="74" spans="1:16" ht="13.5" thickBot="1" x14ac:dyDescent="0.25">
      <c r="A74" s="87"/>
      <c r="B74" s="7"/>
      <c r="C74" s="4">
        <f>IF(B74="",0,LOOKUP(B74,SHIFTS!$F$2:$F$52,SHIFTS!$G$2:$G$52))</f>
        <v>0</v>
      </c>
      <c r="D74" s="7"/>
      <c r="E74" s="4">
        <f>IF(D74="",0,LOOKUP(D74,SHIFTS!$F$2:$F$52,SHIFTS!$G$2:$G$52))</f>
        <v>0</v>
      </c>
      <c r="F74" s="7"/>
      <c r="G74" s="4">
        <f>IF(F74="",0,LOOKUP(F74,SHIFTS!$F$2:$F$52,SHIFTS!$G$2:$G$52))</f>
        <v>0</v>
      </c>
      <c r="H74" s="7"/>
      <c r="I74" s="4">
        <f>IF(H74="",0,LOOKUP(H74,SHIFTS!$F$2:$F$52,SHIFTS!$G$2:$G$52))</f>
        <v>0</v>
      </c>
      <c r="J74" s="7"/>
      <c r="K74" s="4">
        <f>IF(J74="",0,LOOKUP(J74,SHIFTS!$F$2:$F$52,SHIFTS!$G$2:$G$52))</f>
        <v>0</v>
      </c>
      <c r="L74" s="7"/>
      <c r="M74" s="4">
        <f>IF(L74="",0,LOOKUP(L74,SHIFTS!$F$2:$F$52,SHIFTS!$G$2:$G$52))</f>
        <v>0</v>
      </c>
      <c r="N74" s="7"/>
      <c r="O74" s="4">
        <f>IF(N74="",0,LOOKUP(N74,SHIFTS!$F$2:$F$52,SHIFTS!$G$2:$G$52))</f>
        <v>0</v>
      </c>
      <c r="P74" s="29"/>
    </row>
    <row r="75" spans="1:16" ht="13.5" thickBot="1" x14ac:dyDescent="0.25">
      <c r="A75" s="88"/>
      <c r="B75" s="8"/>
      <c r="C75" s="4">
        <f>IF(B75="",0,LOOKUP(B75,SHIFTS!$F$2:$F$52,SHIFTS!$G$2:$G$52))</f>
        <v>0</v>
      </c>
      <c r="D75" s="8"/>
      <c r="E75" s="4">
        <f>IF(D75="",0,LOOKUP(D75,SHIFTS!$F$2:$F$52,SHIFTS!$G$2:$G$52))</f>
        <v>0</v>
      </c>
      <c r="F75" s="8"/>
      <c r="G75" s="4">
        <f>IF(F75="",0,LOOKUP(F75,SHIFTS!$F$2:$F$52,SHIFTS!$G$2:$G$52))</f>
        <v>0</v>
      </c>
      <c r="H75" s="8"/>
      <c r="I75" s="4">
        <f>IF(H75="",0,LOOKUP(H75,SHIFTS!$F$2:$F$52,SHIFTS!$G$2:$G$52))</f>
        <v>0</v>
      </c>
      <c r="J75" s="8"/>
      <c r="K75" s="4">
        <f>IF(J75="",0,LOOKUP(J75,SHIFTS!$F$2:$F$52,SHIFTS!$G$2:$G$52))</f>
        <v>0</v>
      </c>
      <c r="L75" s="8"/>
      <c r="M75" s="4">
        <f>IF(L75="",0,LOOKUP(L75,SHIFTS!$F$2:$F$52,SHIFTS!$G$2:$G$52))</f>
        <v>0</v>
      </c>
      <c r="N75" s="8"/>
      <c r="O75" s="4">
        <f>IF(N75="",0,LOOKUP(N75,SHIFTS!$F$2:$F$52,SHIFTS!$G$2:$G$52))</f>
        <v>0</v>
      </c>
      <c r="P75" s="29"/>
    </row>
    <row r="76" spans="1:16" ht="13.5" thickBot="1" x14ac:dyDescent="0.25">
      <c r="A76" s="89"/>
      <c r="B76" s="5"/>
      <c r="C76" s="4">
        <f>IF(B76="",0,LOOKUP(B76,SHIFTS!$F$2:$F$52,SHIFTS!$G$2:$G$52))</f>
        <v>0</v>
      </c>
      <c r="D76" s="5"/>
      <c r="E76" s="4">
        <f>IF(D76="",0,LOOKUP(D76,SHIFTS!$F$2:$F$52,SHIFTS!$G$2:$G$52))</f>
        <v>0</v>
      </c>
      <c r="F76" s="5"/>
      <c r="G76" s="4">
        <f>IF(F76="",0,LOOKUP(F76,SHIFTS!$F$2:$F$52,SHIFTS!$G$2:$G$52))</f>
        <v>0</v>
      </c>
      <c r="H76" s="5"/>
      <c r="I76" s="4">
        <f>IF(H76="",0,LOOKUP(H76,SHIFTS!$F$2:$F$52,SHIFTS!$G$2:$G$52))</f>
        <v>0</v>
      </c>
      <c r="J76" s="5"/>
      <c r="K76" s="4">
        <f>IF(J76="",0,LOOKUP(J76,SHIFTS!$F$2:$F$52,SHIFTS!$G$2:$G$52))</f>
        <v>0</v>
      </c>
      <c r="L76" s="5"/>
      <c r="M76" s="4">
        <f>IF(L76="",0,LOOKUP(L76,SHIFTS!$F$2:$F$52,SHIFTS!$G$2:$G$52))</f>
        <v>0</v>
      </c>
      <c r="N76" s="5"/>
      <c r="O76" s="4">
        <f>IF(N76="",0,LOOKUP(N76,SHIFTS!$F$2:$F$52,SHIFTS!$G$2:$G$52))</f>
        <v>0</v>
      </c>
      <c r="P76" s="29"/>
    </row>
    <row r="77" spans="1:16" ht="13.5" thickBot="1" x14ac:dyDescent="0.25">
      <c r="A77" s="90"/>
      <c r="B77" s="6"/>
      <c r="C77" s="4">
        <f>IF(B77="",0,LOOKUP(B77,SHIFTS!$F$2:$F$52,SHIFTS!$G$2:$G$52))</f>
        <v>0</v>
      </c>
      <c r="D77" s="6"/>
      <c r="E77" s="4">
        <f>IF(D77="",0,LOOKUP(D77,SHIFTS!$F$2:$F$52,SHIFTS!$G$2:$G$52))</f>
        <v>0</v>
      </c>
      <c r="F77" s="6"/>
      <c r="G77" s="4">
        <f>IF(F77="",0,LOOKUP(F77,SHIFTS!$F$2:$F$52,SHIFTS!$G$2:$G$52))</f>
        <v>0</v>
      </c>
      <c r="H77" s="6"/>
      <c r="I77" s="4">
        <f>IF(H77="",0,LOOKUP(H77,SHIFTS!$F$2:$F$52,SHIFTS!$G$2:$G$52))</f>
        <v>0</v>
      </c>
      <c r="J77" s="6"/>
      <c r="K77" s="4">
        <f>IF(J77="",0,LOOKUP(J77,SHIFTS!$F$2:$F$52,SHIFTS!$G$2:$G$52))</f>
        <v>0</v>
      </c>
      <c r="L77" s="6"/>
      <c r="M77" s="4">
        <f>IF(L77="",0,LOOKUP(L77,SHIFTS!$F$2:$F$52,SHIFTS!$G$2:$G$52))</f>
        <v>0</v>
      </c>
      <c r="N77" s="6"/>
      <c r="O77" s="4">
        <f>IF(N77="",0,LOOKUP(N77,SHIFTS!$F$2:$F$52,SHIFTS!$G$2:$G$52))</f>
        <v>0</v>
      </c>
      <c r="P77" s="29"/>
    </row>
    <row r="78" spans="1:16" ht="13.5" thickBot="1" x14ac:dyDescent="0.25">
      <c r="A78" s="87"/>
      <c r="B78" s="7"/>
      <c r="C78" s="4">
        <f>IF(B78="",0,LOOKUP(B78,SHIFTS!$F$2:$F$52,SHIFTS!$G$2:$G$52))</f>
        <v>0</v>
      </c>
      <c r="D78" s="7"/>
      <c r="E78" s="4">
        <f>IF(D78="",0,LOOKUP(D78,SHIFTS!$F$2:$F$52,SHIFTS!$G$2:$G$52))</f>
        <v>0</v>
      </c>
      <c r="F78" s="7"/>
      <c r="G78" s="4">
        <f>IF(F78="",0,LOOKUP(F78,SHIFTS!$F$2:$F$52,SHIFTS!$G$2:$G$52))</f>
        <v>0</v>
      </c>
      <c r="H78" s="7"/>
      <c r="I78" s="4">
        <f>IF(H78="",0,LOOKUP(H78,SHIFTS!$F$2:$F$52,SHIFTS!$G$2:$G$52))</f>
        <v>0</v>
      </c>
      <c r="J78" s="7"/>
      <c r="K78" s="4">
        <f>IF(J78="",0,LOOKUP(J78,SHIFTS!$F$2:$F$52,SHIFTS!$G$2:$G$52))</f>
        <v>0</v>
      </c>
      <c r="L78" s="7"/>
      <c r="M78" s="4">
        <f>IF(L78="",0,LOOKUP(L78,SHIFTS!$F$2:$F$52,SHIFTS!$G$2:$G$52))</f>
        <v>0</v>
      </c>
      <c r="N78" s="7"/>
      <c r="O78" s="4">
        <f>IF(N78="",0,LOOKUP(N78,SHIFTS!$F$2:$F$52,SHIFTS!$G$2:$G$52))</f>
        <v>0</v>
      </c>
      <c r="P78" s="29"/>
    </row>
    <row r="79" spans="1:16" ht="13.5" thickBot="1" x14ac:dyDescent="0.25">
      <c r="A79" s="88"/>
      <c r="B79" s="8"/>
      <c r="C79" s="4">
        <f>IF(B79="",0,LOOKUP(B79,SHIFTS!$F$2:$F$52,SHIFTS!$G$2:$G$52))</f>
        <v>0</v>
      </c>
      <c r="D79" s="8"/>
      <c r="E79" s="4">
        <f>IF(D79="",0,LOOKUP(D79,SHIFTS!$F$2:$F$52,SHIFTS!$G$2:$G$52))</f>
        <v>0</v>
      </c>
      <c r="F79" s="8"/>
      <c r="G79" s="4">
        <f>IF(F79="",0,LOOKUP(F79,SHIFTS!$F$2:$F$52,SHIFTS!$G$2:$G$52))</f>
        <v>0</v>
      </c>
      <c r="H79" s="8"/>
      <c r="I79" s="4">
        <f>IF(H79="",0,LOOKUP(H79,SHIFTS!$F$2:$F$52,SHIFTS!$G$2:$G$52))</f>
        <v>0</v>
      </c>
      <c r="J79" s="8"/>
      <c r="K79" s="4">
        <f>IF(J79="",0,LOOKUP(J79,SHIFTS!$F$2:$F$52,SHIFTS!$G$2:$G$52))</f>
        <v>0</v>
      </c>
      <c r="L79" s="8"/>
      <c r="M79" s="4">
        <f>IF(L79="",0,LOOKUP(L79,SHIFTS!$F$2:$F$52,SHIFTS!$G$2:$G$52))</f>
        <v>0</v>
      </c>
      <c r="N79" s="8"/>
      <c r="O79" s="4">
        <f>IF(N79="",0,LOOKUP(N79,SHIFTS!$F$2:$F$52,SHIFTS!$G$2:$G$52))</f>
        <v>0</v>
      </c>
      <c r="P79" s="29"/>
    </row>
    <row r="80" spans="1:16" ht="13.5" thickBot="1" x14ac:dyDescent="0.25">
      <c r="A80" s="89"/>
      <c r="B80" s="5"/>
      <c r="C80" s="4">
        <f>IF(B80="",0,LOOKUP(B80,SHIFTS!$F$2:$F$52,SHIFTS!$G$2:$G$52))</f>
        <v>0</v>
      </c>
      <c r="D80" s="5"/>
      <c r="E80" s="4">
        <f>IF(D80="",0,LOOKUP(D80,SHIFTS!$F$2:$F$52,SHIFTS!$G$2:$G$52))</f>
        <v>0</v>
      </c>
      <c r="F80" s="5"/>
      <c r="G80" s="4">
        <f>IF(F80="",0,LOOKUP(F80,SHIFTS!$F$2:$F$52,SHIFTS!$G$2:$G$52))</f>
        <v>0</v>
      </c>
      <c r="H80" s="5"/>
      <c r="I80" s="4">
        <f>IF(H80="",0,LOOKUP(H80,SHIFTS!$F$2:$F$52,SHIFTS!$G$2:$G$52))</f>
        <v>0</v>
      </c>
      <c r="J80" s="5"/>
      <c r="K80" s="4">
        <f>IF(J80="",0,LOOKUP(J80,SHIFTS!$F$2:$F$52,SHIFTS!$G$2:$G$52))</f>
        <v>0</v>
      </c>
      <c r="L80" s="5"/>
      <c r="M80" s="4">
        <f>IF(L80="",0,LOOKUP(L80,SHIFTS!$F$2:$F$52,SHIFTS!$G$2:$G$52))</f>
        <v>0</v>
      </c>
      <c r="N80" s="5"/>
      <c r="O80" s="4">
        <f>IF(N80="",0,LOOKUP(N80,SHIFTS!$F$2:$F$52,SHIFTS!$G$2:$G$52))</f>
        <v>0</v>
      </c>
      <c r="P80" s="29"/>
    </row>
    <row r="81" spans="1:16" ht="13.5" thickBot="1" x14ac:dyDescent="0.25">
      <c r="A81" s="90"/>
      <c r="B81" s="6"/>
      <c r="C81" s="4">
        <f>IF(B81="",0,LOOKUP(B81,SHIFTS!$F$2:$F$52,SHIFTS!$G$2:$G$52))</f>
        <v>0</v>
      </c>
      <c r="D81" s="6"/>
      <c r="E81" s="4">
        <f>IF(D81="",0,LOOKUP(D81,SHIFTS!$F$2:$F$52,SHIFTS!$G$2:$G$52))</f>
        <v>0</v>
      </c>
      <c r="F81" s="6"/>
      <c r="G81" s="4">
        <f>IF(F81="",0,LOOKUP(F81,SHIFTS!$F$2:$F$52,SHIFTS!$G$2:$G$52))</f>
        <v>0</v>
      </c>
      <c r="H81" s="6"/>
      <c r="I81" s="4">
        <f>IF(H81="",0,LOOKUP(H81,SHIFTS!$F$2:$F$52,SHIFTS!$G$2:$G$52))</f>
        <v>0</v>
      </c>
      <c r="J81" s="6"/>
      <c r="K81" s="4">
        <f>IF(J81="",0,LOOKUP(J81,SHIFTS!$F$2:$F$52,SHIFTS!$G$2:$G$52))</f>
        <v>0</v>
      </c>
      <c r="L81" s="6"/>
      <c r="M81" s="4">
        <f>IF(L81="",0,LOOKUP(L81,SHIFTS!$F$2:$F$52,SHIFTS!$G$2:$G$52))</f>
        <v>0</v>
      </c>
      <c r="N81" s="6"/>
      <c r="O81" s="4">
        <f>IF(N81="",0,LOOKUP(N81,SHIFTS!$F$2:$F$52,SHIFTS!$G$2:$G$52))</f>
        <v>0</v>
      </c>
      <c r="P81" s="29"/>
    </row>
    <row r="82" spans="1:16" ht="13.5" thickBot="1" x14ac:dyDescent="0.25">
      <c r="A82" s="87"/>
      <c r="B82" s="7"/>
      <c r="C82" s="4">
        <f>IF(B82="",0,LOOKUP(B82,SHIFTS!$F$2:$F$52,SHIFTS!$G$2:$G$52))</f>
        <v>0</v>
      </c>
      <c r="D82" s="7"/>
      <c r="E82" s="4">
        <f>IF(D82="",0,LOOKUP(D82,SHIFTS!$F$2:$F$52,SHIFTS!$G$2:$G$52))</f>
        <v>0</v>
      </c>
      <c r="F82" s="7"/>
      <c r="G82" s="4">
        <f>IF(F82="",0,LOOKUP(F82,SHIFTS!$F$2:$F$52,SHIFTS!$G$2:$G$52))</f>
        <v>0</v>
      </c>
      <c r="H82" s="7"/>
      <c r="I82" s="4">
        <f>IF(H82="",0,LOOKUP(H82,SHIFTS!$F$2:$F$52,SHIFTS!$G$2:$G$52))</f>
        <v>0</v>
      </c>
      <c r="J82" s="7"/>
      <c r="K82" s="4">
        <f>IF(J82="",0,LOOKUP(J82,SHIFTS!$F$2:$F$52,SHIFTS!$G$2:$G$52))</f>
        <v>0</v>
      </c>
      <c r="L82" s="7"/>
      <c r="M82" s="4">
        <f>IF(L82="",0,LOOKUP(L82,SHIFTS!$F$2:$F$52,SHIFTS!$G$2:$G$52))</f>
        <v>0</v>
      </c>
      <c r="N82" s="7"/>
      <c r="O82" s="4">
        <f>IF(N82="",0,LOOKUP(N82,SHIFTS!$F$2:$F$52,SHIFTS!$G$2:$G$52))</f>
        <v>0</v>
      </c>
      <c r="P82" s="29"/>
    </row>
    <row r="83" spans="1:16" ht="13.5" thickBot="1" x14ac:dyDescent="0.25">
      <c r="A83" s="88"/>
      <c r="B83" s="8"/>
      <c r="C83" s="4">
        <f>IF(B83="",0,LOOKUP(B83,SHIFTS!$F$2:$F$52,SHIFTS!$G$2:$G$52))</f>
        <v>0</v>
      </c>
      <c r="D83" s="8"/>
      <c r="E83" s="4">
        <f>IF(D83="",0,LOOKUP(D83,SHIFTS!$F$2:$F$52,SHIFTS!$G$2:$G$52))</f>
        <v>0</v>
      </c>
      <c r="F83" s="8"/>
      <c r="G83" s="4">
        <f>IF(F83="",0,LOOKUP(F83,SHIFTS!$F$2:$F$52,SHIFTS!$G$2:$G$52))</f>
        <v>0</v>
      </c>
      <c r="H83" s="8"/>
      <c r="I83" s="4">
        <f>IF(H83="",0,LOOKUP(H83,SHIFTS!$F$2:$F$52,SHIFTS!$G$2:$G$52))</f>
        <v>0</v>
      </c>
      <c r="J83" s="8"/>
      <c r="K83" s="4">
        <f>IF(J83="",0,LOOKUP(J83,SHIFTS!$F$2:$F$52,SHIFTS!$G$2:$G$52))</f>
        <v>0</v>
      </c>
      <c r="L83" s="8"/>
      <c r="M83" s="4">
        <f>IF(L83="",0,LOOKUP(L83,SHIFTS!$F$2:$F$52,SHIFTS!$G$2:$G$52))</f>
        <v>0</v>
      </c>
      <c r="N83" s="8"/>
      <c r="O83" s="4">
        <f>IF(N83="",0,LOOKUP(N83,SHIFTS!$F$2:$F$52,SHIFTS!$G$2:$G$52))</f>
        <v>0</v>
      </c>
      <c r="P83" s="29"/>
    </row>
    <row r="84" spans="1:16" ht="13.5" thickBot="1" x14ac:dyDescent="0.25">
      <c r="A84" s="89"/>
      <c r="B84" s="5"/>
      <c r="C84" s="4">
        <f>IF(B84="",0,LOOKUP(B84,SHIFTS!$F$2:$F$52,SHIFTS!$G$2:$G$52))</f>
        <v>0</v>
      </c>
      <c r="D84" s="5"/>
      <c r="E84" s="4">
        <f>IF(D84="",0,LOOKUP(D84,SHIFTS!$F$2:$F$52,SHIFTS!$G$2:$G$52))</f>
        <v>0</v>
      </c>
      <c r="F84" s="5"/>
      <c r="G84" s="4">
        <f>IF(F84="",0,LOOKUP(F84,SHIFTS!$F$2:$F$52,SHIFTS!$G$2:$G$52))</f>
        <v>0</v>
      </c>
      <c r="H84" s="5"/>
      <c r="I84" s="4">
        <f>IF(H84="",0,LOOKUP(H84,SHIFTS!$F$2:$F$52,SHIFTS!$G$2:$G$52))</f>
        <v>0</v>
      </c>
      <c r="J84" s="5"/>
      <c r="K84" s="4">
        <f>IF(J84="",0,LOOKUP(J84,SHIFTS!$F$2:$F$52,SHIFTS!$G$2:$G$52))</f>
        <v>0</v>
      </c>
      <c r="L84" s="5"/>
      <c r="M84" s="4">
        <f>IF(L84="",0,LOOKUP(L84,SHIFTS!$F$2:$F$52,SHIFTS!$G$2:$G$52))</f>
        <v>0</v>
      </c>
      <c r="N84" s="5"/>
      <c r="O84" s="4">
        <f>IF(N84="",0,LOOKUP(N84,SHIFTS!$F$2:$F$52,SHIFTS!$G$2:$G$52))</f>
        <v>0</v>
      </c>
      <c r="P84" s="29"/>
    </row>
    <row r="85" spans="1:16" ht="13.5" thickBot="1" x14ac:dyDescent="0.25">
      <c r="A85" s="90"/>
      <c r="B85" s="6"/>
      <c r="C85" s="4">
        <f>IF(B85="",0,LOOKUP(B85,SHIFTS!$F$2:$F$52,SHIFTS!$G$2:$G$52))</f>
        <v>0</v>
      </c>
      <c r="D85" s="6"/>
      <c r="E85" s="4">
        <f>IF(D85="",0,LOOKUP(D85,SHIFTS!$F$2:$F$52,SHIFTS!$G$2:$G$52))</f>
        <v>0</v>
      </c>
      <c r="F85" s="6"/>
      <c r="G85" s="4">
        <f>IF(F85="",0,LOOKUP(F85,SHIFTS!$F$2:$F$52,SHIFTS!$G$2:$G$52))</f>
        <v>0</v>
      </c>
      <c r="H85" s="6"/>
      <c r="I85" s="4">
        <f>IF(H85="",0,LOOKUP(H85,SHIFTS!$F$2:$F$52,SHIFTS!$G$2:$G$52))</f>
        <v>0</v>
      </c>
      <c r="J85" s="6"/>
      <c r="K85" s="4">
        <f>IF(J85="",0,LOOKUP(J85,SHIFTS!$F$2:$F$52,SHIFTS!$G$2:$G$52))</f>
        <v>0</v>
      </c>
      <c r="L85" s="6"/>
      <c r="M85" s="4">
        <f>IF(L85="",0,LOOKUP(L85,SHIFTS!$F$2:$F$52,SHIFTS!$G$2:$G$52))</f>
        <v>0</v>
      </c>
      <c r="N85" s="6"/>
      <c r="O85" s="4">
        <f>IF(N85="",0,LOOKUP(N85,SHIFTS!$F$2:$F$52,SHIFTS!$G$2:$G$52))</f>
        <v>0</v>
      </c>
      <c r="P85" s="29"/>
    </row>
    <row r="86" spans="1:16" ht="13.5" thickBot="1" x14ac:dyDescent="0.25">
      <c r="A86" s="87"/>
      <c r="B86" s="7"/>
      <c r="C86" s="4">
        <f>IF(B86="",0,LOOKUP(B86,SHIFTS!$F$2:$F$52,SHIFTS!$G$2:$G$52))</f>
        <v>0</v>
      </c>
      <c r="D86" s="7"/>
      <c r="E86" s="4">
        <f>IF(D86="",0,LOOKUP(D86,SHIFTS!$F$2:$F$52,SHIFTS!$G$2:$G$52))</f>
        <v>0</v>
      </c>
      <c r="F86" s="7"/>
      <c r="G86" s="4">
        <f>IF(F86="",0,LOOKUP(F86,SHIFTS!$F$2:$F$52,SHIFTS!$G$2:$G$52))</f>
        <v>0</v>
      </c>
      <c r="H86" s="7"/>
      <c r="I86" s="4">
        <f>IF(H86="",0,LOOKUP(H86,SHIFTS!$F$2:$F$52,SHIFTS!$G$2:$G$52))</f>
        <v>0</v>
      </c>
      <c r="J86" s="7"/>
      <c r="K86" s="4">
        <f>IF(J86="",0,LOOKUP(J86,SHIFTS!$F$2:$F$52,SHIFTS!$G$2:$G$52))</f>
        <v>0</v>
      </c>
      <c r="L86" s="7"/>
      <c r="M86" s="4">
        <f>IF(L86="",0,LOOKUP(L86,SHIFTS!$F$2:$F$52,SHIFTS!$G$2:$G$52))</f>
        <v>0</v>
      </c>
      <c r="N86" s="7"/>
      <c r="O86" s="4">
        <f>IF(N86="",0,LOOKUP(N86,SHIFTS!$F$2:$F$52,SHIFTS!$G$2:$G$52))</f>
        <v>0</v>
      </c>
      <c r="P86" s="29"/>
    </row>
    <row r="87" spans="1:16" ht="13.5" thickBot="1" x14ac:dyDescent="0.25">
      <c r="A87" s="88"/>
      <c r="B87" s="8"/>
      <c r="C87" s="4">
        <f>IF(B87="",0,LOOKUP(B87,SHIFTS!$F$2:$F$52,SHIFTS!$G$2:$G$52))</f>
        <v>0</v>
      </c>
      <c r="D87" s="8"/>
      <c r="E87" s="4">
        <f>IF(D87="",0,LOOKUP(D87,SHIFTS!$F$2:$F$52,SHIFTS!$G$2:$G$52))</f>
        <v>0</v>
      </c>
      <c r="F87" s="8"/>
      <c r="G87" s="4">
        <f>IF(F87="",0,LOOKUP(F87,SHIFTS!$F$2:$F$52,SHIFTS!$G$2:$G$52))</f>
        <v>0</v>
      </c>
      <c r="H87" s="8"/>
      <c r="I87" s="4">
        <f>IF(H87="",0,LOOKUP(H87,SHIFTS!$F$2:$F$52,SHIFTS!$G$2:$G$52))</f>
        <v>0</v>
      </c>
      <c r="J87" s="8"/>
      <c r="K87" s="4">
        <f>IF(J87="",0,LOOKUP(J87,SHIFTS!$F$2:$F$52,SHIFTS!$G$2:$G$52))</f>
        <v>0</v>
      </c>
      <c r="L87" s="8"/>
      <c r="M87" s="4">
        <f>IF(L87="",0,LOOKUP(L87,SHIFTS!$F$2:$F$52,SHIFTS!$G$2:$G$52))</f>
        <v>0</v>
      </c>
      <c r="N87" s="8"/>
      <c r="O87" s="4">
        <f>IF(N87="",0,LOOKUP(N87,SHIFTS!$F$2:$F$52,SHIFTS!$G$2:$G$52))</f>
        <v>0</v>
      </c>
      <c r="P87" s="29"/>
    </row>
    <row r="88" spans="1:16" ht="13.5" thickBot="1" x14ac:dyDescent="0.25">
      <c r="A88" s="89"/>
      <c r="B88" s="5"/>
      <c r="C88" s="4">
        <f>IF(B88="",0,LOOKUP(B88,SHIFTS!$F$2:$F$52,SHIFTS!$G$2:$G$52))</f>
        <v>0</v>
      </c>
      <c r="D88" s="5"/>
      <c r="E88" s="4">
        <f>IF(D88="",0,LOOKUP(D88,SHIFTS!$F$2:$F$52,SHIFTS!$G$2:$G$52))</f>
        <v>0</v>
      </c>
      <c r="F88" s="5"/>
      <c r="G88" s="4">
        <f>IF(F88="",0,LOOKUP(F88,SHIFTS!$F$2:$F$52,SHIFTS!$G$2:$G$52))</f>
        <v>0</v>
      </c>
      <c r="H88" s="5"/>
      <c r="I88" s="4">
        <f>IF(H88="",0,LOOKUP(H88,SHIFTS!$F$2:$F$52,SHIFTS!$G$2:$G$52))</f>
        <v>0</v>
      </c>
      <c r="J88" s="5"/>
      <c r="K88" s="4">
        <f>IF(J88="",0,LOOKUP(J88,SHIFTS!$F$2:$F$52,SHIFTS!$G$2:$G$52))</f>
        <v>0</v>
      </c>
      <c r="L88" s="5"/>
      <c r="M88" s="4">
        <f>IF(L88="",0,LOOKUP(L88,SHIFTS!$F$2:$F$52,SHIFTS!$G$2:$G$52))</f>
        <v>0</v>
      </c>
      <c r="N88" s="5"/>
      <c r="O88" s="4">
        <f>IF(N88="",0,LOOKUP(N88,SHIFTS!$F$2:$F$52,SHIFTS!$G$2:$G$52))</f>
        <v>0</v>
      </c>
      <c r="P88" s="29"/>
    </row>
    <row r="89" spans="1:16" ht="13.5" thickBot="1" x14ac:dyDescent="0.25">
      <c r="A89" s="90"/>
      <c r="B89" s="6"/>
      <c r="C89" s="4">
        <f>IF(B89="",0,LOOKUP(B89,SHIFTS!$F$2:$F$52,SHIFTS!$G$2:$G$52))</f>
        <v>0</v>
      </c>
      <c r="D89" s="6"/>
      <c r="E89" s="4">
        <f>IF(D89="",0,LOOKUP(D89,SHIFTS!$F$2:$F$52,SHIFTS!$G$2:$G$52))</f>
        <v>0</v>
      </c>
      <c r="F89" s="6"/>
      <c r="G89" s="4">
        <f>IF(F89="",0,LOOKUP(F89,SHIFTS!$F$2:$F$52,SHIFTS!$G$2:$G$52))</f>
        <v>0</v>
      </c>
      <c r="H89" s="6"/>
      <c r="I89" s="4">
        <f>IF(H89="",0,LOOKUP(H89,SHIFTS!$F$2:$F$52,SHIFTS!$G$2:$G$52))</f>
        <v>0</v>
      </c>
      <c r="J89" s="6"/>
      <c r="K89" s="4">
        <f>IF(J89="",0,LOOKUP(J89,SHIFTS!$F$2:$F$52,SHIFTS!$G$2:$G$52))</f>
        <v>0</v>
      </c>
      <c r="L89" s="6"/>
      <c r="M89" s="4">
        <f>IF(L89="",0,LOOKUP(L89,SHIFTS!$F$2:$F$52,SHIFTS!$G$2:$G$52))</f>
        <v>0</v>
      </c>
      <c r="N89" s="6"/>
      <c r="O89" s="4">
        <f>IF(N89="",0,LOOKUP(N89,SHIFTS!$F$2:$F$52,SHIFTS!$G$2:$G$52))</f>
        <v>0</v>
      </c>
      <c r="P89" s="29"/>
    </row>
    <row r="90" spans="1:16" ht="13.5" thickBot="1" x14ac:dyDescent="0.25">
      <c r="A90" s="87"/>
      <c r="B90" s="7"/>
      <c r="C90" s="4">
        <f>IF(B90="",0,LOOKUP(B90,SHIFTS!$F$2:$F$52,SHIFTS!$G$2:$G$52))</f>
        <v>0</v>
      </c>
      <c r="D90" s="7"/>
      <c r="E90" s="4">
        <f>IF(D90="",0,LOOKUP(D90,SHIFTS!$F$2:$F$52,SHIFTS!$G$2:$G$52))</f>
        <v>0</v>
      </c>
      <c r="F90" s="7"/>
      <c r="G90" s="4">
        <f>IF(F90="",0,LOOKUP(F90,SHIFTS!$F$2:$F$52,SHIFTS!$G$2:$G$52))</f>
        <v>0</v>
      </c>
      <c r="H90" s="7"/>
      <c r="I90" s="4">
        <f>IF(H90="",0,LOOKUP(H90,SHIFTS!$F$2:$F$52,SHIFTS!$G$2:$G$52))</f>
        <v>0</v>
      </c>
      <c r="J90" s="7"/>
      <c r="K90" s="4">
        <f>IF(J90="",0,LOOKUP(J90,SHIFTS!$F$2:$F$52,SHIFTS!$G$2:$G$52))</f>
        <v>0</v>
      </c>
      <c r="L90" s="7"/>
      <c r="M90" s="4">
        <f>IF(L90="",0,LOOKUP(L90,SHIFTS!$F$2:$F$52,SHIFTS!$G$2:$G$52))</f>
        <v>0</v>
      </c>
      <c r="N90" s="7"/>
      <c r="O90" s="4">
        <f>IF(N90="",0,LOOKUP(N90,SHIFTS!$F$2:$F$52,SHIFTS!$G$2:$G$52))</f>
        <v>0</v>
      </c>
      <c r="P90" s="29"/>
    </row>
    <row r="91" spans="1:16" ht="13.5" thickBot="1" x14ac:dyDescent="0.25">
      <c r="A91" s="88"/>
      <c r="B91" s="8"/>
      <c r="C91" s="4">
        <f>IF(B91="",0,LOOKUP(B91,SHIFTS!$F$2:$F$52,SHIFTS!$G$2:$G$52))</f>
        <v>0</v>
      </c>
      <c r="D91" s="8"/>
      <c r="E91" s="4">
        <f>IF(D91="",0,LOOKUP(D91,SHIFTS!$F$2:$F$52,SHIFTS!$G$2:$G$52))</f>
        <v>0</v>
      </c>
      <c r="F91" s="8"/>
      <c r="G91" s="4">
        <f>IF(F91="",0,LOOKUP(F91,SHIFTS!$F$2:$F$52,SHIFTS!$G$2:$G$52))</f>
        <v>0</v>
      </c>
      <c r="H91" s="8"/>
      <c r="I91" s="4">
        <f>IF(H91="",0,LOOKUP(H91,SHIFTS!$F$2:$F$52,SHIFTS!$G$2:$G$52))</f>
        <v>0</v>
      </c>
      <c r="J91" s="8"/>
      <c r="K91" s="4">
        <f>IF(J91="",0,LOOKUP(J91,SHIFTS!$F$2:$F$52,SHIFTS!$G$2:$G$52))</f>
        <v>0</v>
      </c>
      <c r="L91" s="8"/>
      <c r="M91" s="4">
        <f>IF(L91="",0,LOOKUP(L91,SHIFTS!$F$2:$F$52,SHIFTS!$G$2:$G$52))</f>
        <v>0</v>
      </c>
      <c r="N91" s="8"/>
      <c r="O91" s="4">
        <f>IF(N91="",0,LOOKUP(N91,SHIFTS!$F$2:$F$52,SHIFTS!$G$2:$G$52))</f>
        <v>0</v>
      </c>
      <c r="P91" s="29"/>
    </row>
    <row r="92" spans="1:16" ht="13.5" thickBot="1" x14ac:dyDescent="0.25">
      <c r="A92" s="89"/>
      <c r="B92" s="5"/>
      <c r="C92" s="4">
        <f>IF(B92="",0,LOOKUP(B92,SHIFTS!$F$2:$F$52,SHIFTS!$G$2:$G$52))</f>
        <v>0</v>
      </c>
      <c r="D92" s="5"/>
      <c r="E92" s="4">
        <f>IF(D92="",0,LOOKUP(D92,SHIFTS!$F$2:$F$52,SHIFTS!$G$2:$G$52))</f>
        <v>0</v>
      </c>
      <c r="F92" s="5"/>
      <c r="G92" s="4">
        <f>IF(F92="",0,LOOKUP(F92,SHIFTS!$F$2:$F$52,SHIFTS!$G$2:$G$52))</f>
        <v>0</v>
      </c>
      <c r="H92" s="5"/>
      <c r="I92" s="4">
        <f>IF(H92="",0,LOOKUP(H92,SHIFTS!$F$2:$F$52,SHIFTS!$G$2:$G$52))</f>
        <v>0</v>
      </c>
      <c r="J92" s="5"/>
      <c r="K92" s="4">
        <f>IF(J92="",0,LOOKUP(J92,SHIFTS!$F$2:$F$52,SHIFTS!$G$2:$G$52))</f>
        <v>0</v>
      </c>
      <c r="L92" s="5"/>
      <c r="M92" s="4">
        <f>IF(L92="",0,LOOKUP(L92,SHIFTS!$F$2:$F$52,SHIFTS!$G$2:$G$52))</f>
        <v>0</v>
      </c>
      <c r="N92" s="5"/>
      <c r="O92" s="4">
        <f>IF(N92="",0,LOOKUP(N92,SHIFTS!$F$2:$F$52,SHIFTS!$G$2:$G$52))</f>
        <v>0</v>
      </c>
      <c r="P92" s="29"/>
    </row>
    <row r="93" spans="1:16" ht="13.5" thickBot="1" x14ac:dyDescent="0.25">
      <c r="A93" s="90"/>
      <c r="B93" s="6"/>
      <c r="C93" s="4">
        <f>IF(B93="",0,LOOKUP(B93,SHIFTS!$F$2:$F$52,SHIFTS!$G$2:$G$52))</f>
        <v>0</v>
      </c>
      <c r="D93" s="6"/>
      <c r="E93" s="4">
        <f>IF(D93="",0,LOOKUP(D93,SHIFTS!$F$2:$F$52,SHIFTS!$G$2:$G$52))</f>
        <v>0</v>
      </c>
      <c r="F93" s="6"/>
      <c r="G93" s="4">
        <f>IF(F93="",0,LOOKUP(F93,SHIFTS!$F$2:$F$52,SHIFTS!$G$2:$G$52))</f>
        <v>0</v>
      </c>
      <c r="H93" s="6"/>
      <c r="I93" s="4">
        <f>IF(H93="",0,LOOKUP(H93,SHIFTS!$F$2:$F$52,SHIFTS!$G$2:$G$52))</f>
        <v>0</v>
      </c>
      <c r="J93" s="6"/>
      <c r="K93" s="4">
        <f>IF(J93="",0,LOOKUP(J93,SHIFTS!$F$2:$F$52,SHIFTS!$G$2:$G$52))</f>
        <v>0</v>
      </c>
      <c r="L93" s="6"/>
      <c r="M93" s="4">
        <f>IF(L93="",0,LOOKUP(L93,SHIFTS!$F$2:$F$52,SHIFTS!$G$2:$G$52))</f>
        <v>0</v>
      </c>
      <c r="N93" s="6"/>
      <c r="O93" s="4">
        <f>IF(N93="",0,LOOKUP(N93,SHIFTS!$F$2:$F$52,SHIFTS!$G$2:$G$52))</f>
        <v>0</v>
      </c>
      <c r="P93" s="29"/>
    </row>
    <row r="94" spans="1:16" ht="13.5" thickBot="1" x14ac:dyDescent="0.25">
      <c r="A94" s="87"/>
      <c r="B94" s="7"/>
      <c r="C94" s="4">
        <f>IF(B94="",0,LOOKUP(B94,SHIFTS!$F$2:$F$52,SHIFTS!$G$2:$G$52))</f>
        <v>0</v>
      </c>
      <c r="D94" s="7"/>
      <c r="E94" s="4">
        <f>IF(D94="",0,LOOKUP(D94,SHIFTS!$F$2:$F$52,SHIFTS!$G$2:$G$52))</f>
        <v>0</v>
      </c>
      <c r="F94" s="7"/>
      <c r="G94" s="4">
        <f>IF(F94="",0,LOOKUP(F94,SHIFTS!$F$2:$F$52,SHIFTS!$G$2:$G$52))</f>
        <v>0</v>
      </c>
      <c r="H94" s="7"/>
      <c r="I94" s="4">
        <f>IF(H94="",0,LOOKUP(H94,SHIFTS!$F$2:$F$52,SHIFTS!$G$2:$G$52))</f>
        <v>0</v>
      </c>
      <c r="J94" s="7"/>
      <c r="K94" s="4">
        <f>IF(J94="",0,LOOKUP(J94,SHIFTS!$F$2:$F$52,SHIFTS!$G$2:$G$52))</f>
        <v>0</v>
      </c>
      <c r="L94" s="7"/>
      <c r="M94" s="4">
        <f>IF(L94="",0,LOOKUP(L94,SHIFTS!$F$2:$F$52,SHIFTS!$G$2:$G$52))</f>
        <v>0</v>
      </c>
      <c r="N94" s="7"/>
      <c r="O94" s="4">
        <f>IF(N94="",0,LOOKUP(N94,SHIFTS!$F$2:$F$52,SHIFTS!$G$2:$G$52))</f>
        <v>0</v>
      </c>
      <c r="P94" s="29"/>
    </row>
    <row r="95" spans="1:16" ht="13.5" thickBot="1" x14ac:dyDescent="0.25">
      <c r="A95" s="88"/>
      <c r="B95" s="8"/>
      <c r="C95" s="4">
        <f>IF(B95="",0,LOOKUP(B95,SHIFTS!$F$2:$F$52,SHIFTS!$G$2:$G$52))</f>
        <v>0</v>
      </c>
      <c r="D95" s="8"/>
      <c r="E95" s="4">
        <f>IF(D95="",0,LOOKUP(D95,SHIFTS!$F$2:$F$52,SHIFTS!$G$2:$G$52))</f>
        <v>0</v>
      </c>
      <c r="F95" s="8"/>
      <c r="G95" s="4">
        <f>IF(F95="",0,LOOKUP(F95,SHIFTS!$F$2:$F$52,SHIFTS!$G$2:$G$52))</f>
        <v>0</v>
      </c>
      <c r="H95" s="8"/>
      <c r="I95" s="4">
        <f>IF(H95="",0,LOOKUP(H95,SHIFTS!$F$2:$F$52,SHIFTS!$G$2:$G$52))</f>
        <v>0</v>
      </c>
      <c r="J95" s="8"/>
      <c r="K95" s="4">
        <f>IF(J95="",0,LOOKUP(J95,SHIFTS!$F$2:$F$52,SHIFTS!$G$2:$G$52))</f>
        <v>0</v>
      </c>
      <c r="L95" s="8"/>
      <c r="M95" s="4">
        <f>IF(L95="",0,LOOKUP(L95,SHIFTS!$F$2:$F$52,SHIFTS!$G$2:$G$52))</f>
        <v>0</v>
      </c>
      <c r="N95" s="8"/>
      <c r="O95" s="4">
        <f>IF(N95="",0,LOOKUP(N95,SHIFTS!$F$2:$F$52,SHIFTS!$G$2:$G$52))</f>
        <v>0</v>
      </c>
      <c r="P95" s="29"/>
    </row>
    <row r="96" spans="1:16" ht="13.5" thickBot="1" x14ac:dyDescent="0.25">
      <c r="A96" s="89"/>
      <c r="B96" s="5"/>
      <c r="C96" s="4">
        <f>IF(B96="",0,LOOKUP(B96,SHIFTS!$F$2:$F$52,SHIFTS!$G$2:$G$52))</f>
        <v>0</v>
      </c>
      <c r="D96" s="5"/>
      <c r="E96" s="4">
        <f>IF(D96="",0,LOOKUP(D96,SHIFTS!$F$2:$F$52,SHIFTS!$G$2:$G$52))</f>
        <v>0</v>
      </c>
      <c r="F96" s="5"/>
      <c r="G96" s="4">
        <f>IF(F96="",0,LOOKUP(F96,SHIFTS!$F$2:$F$52,SHIFTS!$G$2:$G$52))</f>
        <v>0</v>
      </c>
      <c r="H96" s="5"/>
      <c r="I96" s="4">
        <f>IF(H96="",0,LOOKUP(H96,SHIFTS!$F$2:$F$52,SHIFTS!$G$2:$G$52))</f>
        <v>0</v>
      </c>
      <c r="J96" s="5"/>
      <c r="K96" s="4">
        <f>IF(J96="",0,LOOKUP(J96,SHIFTS!$F$2:$F$52,SHIFTS!$G$2:$G$52))</f>
        <v>0</v>
      </c>
      <c r="L96" s="5"/>
      <c r="M96" s="4">
        <f>IF(L96="",0,LOOKUP(L96,SHIFTS!$F$2:$F$52,SHIFTS!$G$2:$G$52))</f>
        <v>0</v>
      </c>
      <c r="N96" s="5"/>
      <c r="O96" s="4">
        <f>IF(N96="",0,LOOKUP(N96,SHIFTS!$F$2:$F$52,SHIFTS!$G$2:$G$52))</f>
        <v>0</v>
      </c>
      <c r="P96" s="29"/>
    </row>
    <row r="97" spans="1:16" ht="13.5" thickBot="1" x14ac:dyDescent="0.25">
      <c r="A97" s="90"/>
      <c r="B97" s="6"/>
      <c r="C97" s="4">
        <f>IF(B97="",0,LOOKUP(B97,SHIFTS!$F$2:$F$52,SHIFTS!$G$2:$G$52))</f>
        <v>0</v>
      </c>
      <c r="D97" s="6"/>
      <c r="E97" s="4">
        <f>IF(D97="",0,LOOKUP(D97,SHIFTS!$F$2:$F$52,SHIFTS!$G$2:$G$52))</f>
        <v>0</v>
      </c>
      <c r="F97" s="6"/>
      <c r="G97" s="4">
        <f>IF(F97="",0,LOOKUP(F97,SHIFTS!$F$2:$F$52,SHIFTS!$G$2:$G$52))</f>
        <v>0</v>
      </c>
      <c r="H97" s="6"/>
      <c r="I97" s="4">
        <f>IF(H97="",0,LOOKUP(H97,SHIFTS!$F$2:$F$52,SHIFTS!$G$2:$G$52))</f>
        <v>0</v>
      </c>
      <c r="J97" s="6"/>
      <c r="K97" s="4">
        <f>IF(J97="",0,LOOKUP(J97,SHIFTS!$F$2:$F$52,SHIFTS!$G$2:$G$52))</f>
        <v>0</v>
      </c>
      <c r="L97" s="6"/>
      <c r="M97" s="4">
        <f>IF(L97="",0,LOOKUP(L97,SHIFTS!$F$2:$F$52,SHIFTS!$G$2:$G$52))</f>
        <v>0</v>
      </c>
      <c r="N97" s="6"/>
      <c r="O97" s="4">
        <f>IF(N97="",0,LOOKUP(N97,SHIFTS!$F$2:$F$52,SHIFTS!$G$2:$G$52))</f>
        <v>0</v>
      </c>
      <c r="P97" s="29"/>
    </row>
    <row r="98" spans="1:16" ht="13.5" thickBot="1" x14ac:dyDescent="0.25">
      <c r="A98" s="87"/>
      <c r="B98" s="7"/>
      <c r="C98" s="4">
        <f>IF(B98="",0,LOOKUP(B98,SHIFTS!$F$2:$F$52,SHIFTS!$G$2:$G$52))</f>
        <v>0</v>
      </c>
      <c r="D98" s="7"/>
      <c r="E98" s="4">
        <f>IF(D98="",0,LOOKUP(D98,SHIFTS!$F$2:$F$52,SHIFTS!$G$2:$G$52))</f>
        <v>0</v>
      </c>
      <c r="F98" s="7"/>
      <c r="G98" s="4">
        <f>IF(F98="",0,LOOKUP(F98,SHIFTS!$F$2:$F$52,SHIFTS!$G$2:$G$52))</f>
        <v>0</v>
      </c>
      <c r="H98" s="7"/>
      <c r="I98" s="4">
        <f>IF(H98="",0,LOOKUP(H98,SHIFTS!$F$2:$F$52,SHIFTS!$G$2:$G$52))</f>
        <v>0</v>
      </c>
      <c r="J98" s="7"/>
      <c r="K98" s="4">
        <f>IF(J98="",0,LOOKUP(J98,SHIFTS!$F$2:$F$52,SHIFTS!$G$2:$G$52))</f>
        <v>0</v>
      </c>
      <c r="L98" s="7"/>
      <c r="M98" s="4">
        <f>IF(L98="",0,LOOKUP(L98,SHIFTS!$F$2:$F$52,SHIFTS!$G$2:$G$52))</f>
        <v>0</v>
      </c>
      <c r="N98" s="7"/>
      <c r="O98" s="4">
        <f>IF(N98="",0,LOOKUP(N98,SHIFTS!$F$2:$F$52,SHIFTS!$G$2:$G$52))</f>
        <v>0</v>
      </c>
      <c r="P98" s="29"/>
    </row>
    <row r="99" spans="1:16" ht="13.5" thickBot="1" x14ac:dyDescent="0.25">
      <c r="A99" s="88"/>
      <c r="B99" s="8"/>
      <c r="C99" s="4">
        <f>IF(B99="",0,LOOKUP(B99,SHIFTS!$F$2:$F$52,SHIFTS!$G$2:$G$52))</f>
        <v>0</v>
      </c>
      <c r="D99" s="8"/>
      <c r="E99" s="4">
        <f>IF(D99="",0,LOOKUP(D99,SHIFTS!$F$2:$F$52,SHIFTS!$G$2:$G$52))</f>
        <v>0</v>
      </c>
      <c r="F99" s="8"/>
      <c r="G99" s="4">
        <f>IF(F99="",0,LOOKUP(F99,SHIFTS!$F$2:$F$52,SHIFTS!$G$2:$G$52))</f>
        <v>0</v>
      </c>
      <c r="H99" s="8"/>
      <c r="I99" s="4">
        <f>IF(H99="",0,LOOKUP(H99,SHIFTS!$F$2:$F$52,SHIFTS!$G$2:$G$52))</f>
        <v>0</v>
      </c>
      <c r="J99" s="8"/>
      <c r="K99" s="4">
        <f>IF(J99="",0,LOOKUP(J99,SHIFTS!$F$2:$F$52,SHIFTS!$G$2:$G$52))</f>
        <v>0</v>
      </c>
      <c r="L99" s="8"/>
      <c r="M99" s="4">
        <f>IF(L99="",0,LOOKUP(L99,SHIFTS!$F$2:$F$52,SHIFTS!$G$2:$G$52))</f>
        <v>0</v>
      </c>
      <c r="N99" s="8"/>
      <c r="O99" s="4">
        <f>IF(N99="",0,LOOKUP(N99,SHIFTS!$F$2:$F$52,SHIFTS!$G$2:$G$52))</f>
        <v>0</v>
      </c>
      <c r="P99" s="29"/>
    </row>
    <row r="100" spans="1:16" ht="13.5" thickBot="1" x14ac:dyDescent="0.25">
      <c r="A100" s="89"/>
      <c r="B100" s="5"/>
      <c r="C100" s="4">
        <f>IF(B100="",0,LOOKUP(B100,SHIFTS!$F$2:$F$52,SHIFTS!$G$2:$G$52))</f>
        <v>0</v>
      </c>
      <c r="D100" s="5"/>
      <c r="E100" s="4">
        <f>IF(D100="",0,LOOKUP(D100,SHIFTS!$F$2:$F$52,SHIFTS!$G$2:$G$52))</f>
        <v>0</v>
      </c>
      <c r="F100" s="5"/>
      <c r="G100" s="4">
        <f>IF(F100="",0,LOOKUP(F100,SHIFTS!$F$2:$F$52,SHIFTS!$G$2:$G$52))</f>
        <v>0</v>
      </c>
      <c r="H100" s="5"/>
      <c r="I100" s="4">
        <f>IF(H100="",0,LOOKUP(H100,SHIFTS!$F$2:$F$52,SHIFTS!$G$2:$G$52))</f>
        <v>0</v>
      </c>
      <c r="J100" s="5"/>
      <c r="K100" s="4">
        <f>IF(J100="",0,LOOKUP(J100,SHIFTS!$F$2:$F$52,SHIFTS!$G$2:$G$52))</f>
        <v>0</v>
      </c>
      <c r="L100" s="5"/>
      <c r="M100" s="4">
        <f>IF(L100="",0,LOOKUP(L100,SHIFTS!$F$2:$F$52,SHIFTS!$G$2:$G$52))</f>
        <v>0</v>
      </c>
      <c r="N100" s="5"/>
      <c r="O100" s="4">
        <f>IF(N100="",0,LOOKUP(N100,SHIFTS!$F$2:$F$52,SHIFTS!$G$2:$G$52))</f>
        <v>0</v>
      </c>
      <c r="P100" s="29"/>
    </row>
    <row r="101" spans="1:16" ht="13.5" thickBot="1" x14ac:dyDescent="0.25">
      <c r="A101" s="90"/>
      <c r="B101" s="6"/>
      <c r="C101" s="4">
        <f>IF(B101="",0,LOOKUP(B101,SHIFTS!$F$2:$F$52,SHIFTS!$G$2:$G$52))</f>
        <v>0</v>
      </c>
      <c r="D101" s="6"/>
      <c r="E101" s="4">
        <f>IF(D101="",0,LOOKUP(D101,SHIFTS!$F$2:$F$52,SHIFTS!$G$2:$G$52))</f>
        <v>0</v>
      </c>
      <c r="F101" s="6"/>
      <c r="G101" s="4">
        <f>IF(F101="",0,LOOKUP(F101,SHIFTS!$F$2:$F$52,SHIFTS!$G$2:$G$52))</f>
        <v>0</v>
      </c>
      <c r="H101" s="6"/>
      <c r="I101" s="4">
        <f>IF(H101="",0,LOOKUP(H101,SHIFTS!$F$2:$F$52,SHIFTS!$G$2:$G$52))</f>
        <v>0</v>
      </c>
      <c r="J101" s="6"/>
      <c r="K101" s="4">
        <f>IF(J101="",0,LOOKUP(J101,SHIFTS!$F$2:$F$52,SHIFTS!$G$2:$G$52))</f>
        <v>0</v>
      </c>
      <c r="L101" s="6"/>
      <c r="M101" s="4">
        <f>IF(L101="",0,LOOKUP(L101,SHIFTS!$F$2:$F$52,SHIFTS!$G$2:$G$52))</f>
        <v>0</v>
      </c>
      <c r="N101" s="6"/>
      <c r="O101" s="4">
        <f>IF(N101="",0,LOOKUP(N101,SHIFTS!$F$2:$F$52,SHIFTS!$G$2:$G$52))</f>
        <v>0</v>
      </c>
      <c r="P101" s="29"/>
    </row>
    <row r="102" spans="1:16" ht="13.5" thickBot="1" x14ac:dyDescent="0.25">
      <c r="A102" s="87"/>
      <c r="B102" s="7"/>
      <c r="C102" s="4">
        <f>IF(B102="",0,LOOKUP(B102,SHIFTS!$F$2:$F$52,SHIFTS!$G$2:$G$52))</f>
        <v>0</v>
      </c>
      <c r="D102" s="7"/>
      <c r="E102" s="4">
        <f>IF(D102="",0,LOOKUP(D102,SHIFTS!$F$2:$F$52,SHIFTS!$G$2:$G$52))</f>
        <v>0</v>
      </c>
      <c r="F102" s="7"/>
      <c r="G102" s="4">
        <f>IF(F102="",0,LOOKUP(F102,SHIFTS!$F$2:$F$52,SHIFTS!$G$2:$G$52))</f>
        <v>0</v>
      </c>
      <c r="H102" s="7"/>
      <c r="I102" s="4">
        <f>IF(H102="",0,LOOKUP(H102,SHIFTS!$F$2:$F$52,SHIFTS!$G$2:$G$52))</f>
        <v>0</v>
      </c>
      <c r="J102" s="7"/>
      <c r="K102" s="4">
        <f>IF(J102="",0,LOOKUP(J102,SHIFTS!$F$2:$F$52,SHIFTS!$G$2:$G$52))</f>
        <v>0</v>
      </c>
      <c r="L102" s="7"/>
      <c r="M102" s="4">
        <f>IF(L102="",0,LOOKUP(L102,SHIFTS!$F$2:$F$52,SHIFTS!$G$2:$G$52))</f>
        <v>0</v>
      </c>
      <c r="N102" s="7"/>
      <c r="O102" s="4">
        <f>IF(N102="",0,LOOKUP(N102,SHIFTS!$F$2:$F$52,SHIFTS!$G$2:$G$52))</f>
        <v>0</v>
      </c>
      <c r="P102" s="29"/>
    </row>
    <row r="103" spans="1:16" ht="13.5" thickBot="1" x14ac:dyDescent="0.25">
      <c r="A103" s="88"/>
      <c r="B103" s="8"/>
      <c r="C103" s="11">
        <f>IF(B103="",0,LOOKUP(B103,SHIFTS!$F$2:$F$52,SHIFTS!$G$2:$G$52))</f>
        <v>0</v>
      </c>
      <c r="D103" s="8"/>
      <c r="E103" s="11">
        <f>IF(D103="",0,LOOKUP(D103,SHIFTS!$F$2:$F$52,SHIFTS!$G$2:$G$52))</f>
        <v>0</v>
      </c>
      <c r="F103" s="8"/>
      <c r="G103" s="11">
        <f>IF(F103="",0,LOOKUP(F103,SHIFTS!$F$2:$F$52,SHIFTS!$G$2:$G$52))</f>
        <v>0</v>
      </c>
      <c r="H103" s="8"/>
      <c r="I103" s="11">
        <f>IF(H103="",0,LOOKUP(H103,SHIFTS!$F$2:$F$52,SHIFTS!$G$2:$G$52))</f>
        <v>0</v>
      </c>
      <c r="J103" s="8"/>
      <c r="K103" s="11">
        <f>IF(J103="",0,LOOKUP(J103,SHIFTS!$F$2:$F$52,SHIFTS!$G$2:$G$52))</f>
        <v>0</v>
      </c>
      <c r="L103" s="8"/>
      <c r="M103" s="11">
        <f>IF(L103="",0,LOOKUP(L103,SHIFTS!$F$2:$F$52,SHIFTS!$G$2:$G$52))</f>
        <v>0</v>
      </c>
      <c r="N103" s="8"/>
      <c r="O103" s="11">
        <f>IF(N103="",0,LOOKUP(N103,SHIFTS!$F$2:$F$52,SHIFTS!$G$2:$G$52))</f>
        <v>0</v>
      </c>
      <c r="P103" s="29"/>
    </row>
    <row r="104" spans="1:16" x14ac:dyDescent="0.2">
      <c r="A104" s="29"/>
      <c r="B104" s="29"/>
      <c r="C104" s="29"/>
      <c r="D104" s="29"/>
      <c r="E104" s="29"/>
      <c r="F104" s="29"/>
      <c r="G104" s="29"/>
      <c r="H104" s="29"/>
      <c r="I104" s="29"/>
      <c r="J104" s="29"/>
      <c r="K104" s="29"/>
      <c r="L104" s="29"/>
      <c r="M104" s="29"/>
      <c r="N104" s="29"/>
      <c r="O104" s="29"/>
      <c r="P104" s="29"/>
    </row>
    <row r="105" spans="1:16" x14ac:dyDescent="0.2">
      <c r="A105" s="29"/>
      <c r="B105" s="13" t="s">
        <v>128</v>
      </c>
      <c r="C105" s="13"/>
      <c r="D105" s="13" t="s">
        <v>129</v>
      </c>
      <c r="E105" s="13"/>
      <c r="F105" s="13" t="s">
        <v>130</v>
      </c>
      <c r="G105" s="13"/>
      <c r="H105" s="13" t="s">
        <v>131</v>
      </c>
      <c r="I105" s="13"/>
      <c r="J105" s="13" t="s">
        <v>132</v>
      </c>
      <c r="K105" s="13"/>
      <c r="L105" s="13" t="s">
        <v>133</v>
      </c>
      <c r="M105" s="13"/>
      <c r="N105" s="13" t="s">
        <v>134</v>
      </c>
      <c r="O105" s="29"/>
      <c r="P105" s="29"/>
    </row>
    <row r="106" spans="1:16" x14ac:dyDescent="0.2">
      <c r="A106" s="32" t="s">
        <v>135</v>
      </c>
      <c r="B106" s="33">
        <f>SUM(C4:C103)</f>
        <v>0</v>
      </c>
      <c r="C106" s="33"/>
      <c r="D106" s="33">
        <f>SUM(E4:E103)</f>
        <v>0</v>
      </c>
      <c r="E106" s="33"/>
      <c r="F106" s="33">
        <f>SUM(G4:G103)</f>
        <v>0</v>
      </c>
      <c r="G106" s="33"/>
      <c r="H106" s="33">
        <f>SUM(I4:I103)</f>
        <v>0</v>
      </c>
      <c r="I106" s="33"/>
      <c r="J106" s="33">
        <f>SUM(K4:K103)</f>
        <v>0</v>
      </c>
      <c r="K106" s="33"/>
      <c r="L106" s="33">
        <f>SUM(M4:M103)</f>
        <v>0</v>
      </c>
      <c r="M106" s="33"/>
      <c r="N106" s="33">
        <f>SUM(O4:O103)</f>
        <v>0</v>
      </c>
      <c r="O106" s="29"/>
      <c r="P106" s="29"/>
    </row>
    <row r="107" spans="1:16" x14ac:dyDescent="0.2">
      <c r="A107" s="32" t="s">
        <v>136</v>
      </c>
      <c r="B107" s="29"/>
      <c r="C107" s="29"/>
      <c r="D107" s="29"/>
      <c r="E107" s="29"/>
      <c r="F107" s="29"/>
      <c r="G107" s="29"/>
      <c r="H107" s="29"/>
      <c r="I107" s="29"/>
      <c r="J107" s="29"/>
      <c r="K107" s="29"/>
      <c r="L107" s="29"/>
      <c r="M107" s="29"/>
      <c r="N107" s="29"/>
      <c r="O107" s="29"/>
      <c r="P107" s="29"/>
    </row>
    <row r="108" spans="1:16" x14ac:dyDescent="0.2">
      <c r="A108" s="29"/>
      <c r="B108" s="29"/>
      <c r="C108" s="29"/>
      <c r="D108" s="29"/>
      <c r="E108" s="29"/>
      <c r="F108" s="29"/>
      <c r="G108" s="29"/>
      <c r="H108" s="29"/>
      <c r="I108" s="29"/>
      <c r="J108" s="29"/>
      <c r="K108" s="29"/>
      <c r="L108" s="29"/>
      <c r="M108" s="29"/>
      <c r="N108" s="29"/>
      <c r="O108" s="29"/>
      <c r="P108" s="29"/>
    </row>
    <row r="109" spans="1:16" x14ac:dyDescent="0.2">
      <c r="A109" s="29"/>
      <c r="B109" s="29"/>
      <c r="C109" s="29"/>
      <c r="D109" s="29"/>
      <c r="E109" s="29"/>
      <c r="F109" s="29"/>
      <c r="G109" s="29"/>
      <c r="H109" s="29"/>
      <c r="I109" s="29"/>
      <c r="J109" s="29"/>
      <c r="K109" s="29"/>
      <c r="L109" s="29"/>
      <c r="M109" s="29"/>
      <c r="N109" s="29"/>
      <c r="O109" s="29"/>
      <c r="P109" s="29"/>
    </row>
    <row r="110" spans="1:16" x14ac:dyDescent="0.2">
      <c r="A110" s="29"/>
      <c r="B110" s="29"/>
      <c r="C110" s="29"/>
      <c r="D110" s="29"/>
      <c r="E110" s="29"/>
      <c r="F110" s="29"/>
      <c r="G110" s="29"/>
      <c r="H110" s="29"/>
      <c r="I110" s="29"/>
      <c r="J110" s="29"/>
      <c r="K110" s="29"/>
      <c r="L110" s="29"/>
      <c r="M110" s="29"/>
      <c r="N110" s="29"/>
      <c r="O110" s="29"/>
      <c r="P110" s="29"/>
    </row>
    <row r="111" spans="1:16" x14ac:dyDescent="0.2">
      <c r="A111" s="29"/>
      <c r="B111" s="29"/>
      <c r="C111" s="29"/>
      <c r="D111" s="29"/>
      <c r="E111" s="29"/>
      <c r="F111" s="29"/>
      <c r="G111" s="29"/>
      <c r="H111" s="29"/>
      <c r="I111" s="29"/>
      <c r="J111" s="29"/>
      <c r="K111" s="29"/>
      <c r="L111" s="29"/>
      <c r="M111" s="29"/>
      <c r="N111" s="29"/>
      <c r="O111" s="29"/>
      <c r="P111" s="29"/>
    </row>
    <row r="112" spans="1:16" x14ac:dyDescent="0.2">
      <c r="A112" s="29"/>
      <c r="B112" s="29"/>
      <c r="C112" s="29"/>
      <c r="D112" s="29"/>
      <c r="E112" s="29"/>
      <c r="F112" s="29"/>
      <c r="G112" s="29"/>
      <c r="H112" s="29"/>
      <c r="I112" s="29"/>
      <c r="J112" s="29"/>
      <c r="K112" s="29"/>
      <c r="L112" s="29"/>
      <c r="M112" s="29"/>
      <c r="N112" s="29"/>
      <c r="O112" s="29"/>
      <c r="P112" s="29"/>
    </row>
    <row r="113" spans="1:16" x14ac:dyDescent="0.2">
      <c r="A113" s="29"/>
      <c r="B113" s="29"/>
      <c r="C113" s="29"/>
      <c r="D113" s="29"/>
      <c r="E113" s="29"/>
      <c r="F113" s="29"/>
      <c r="G113" s="29"/>
      <c r="H113" s="29"/>
      <c r="I113" s="29"/>
      <c r="J113" s="29"/>
      <c r="K113" s="29"/>
      <c r="L113" s="29"/>
      <c r="M113" s="29"/>
      <c r="N113" s="29"/>
      <c r="O113" s="29"/>
      <c r="P113" s="29"/>
    </row>
    <row r="114" spans="1:16" x14ac:dyDescent="0.2">
      <c r="A114" s="29"/>
      <c r="B114" s="29"/>
      <c r="C114" s="29"/>
      <c r="D114" s="29"/>
      <c r="E114" s="29"/>
      <c r="F114" s="29"/>
      <c r="G114" s="29"/>
      <c r="H114" s="29"/>
      <c r="I114" s="29"/>
      <c r="J114" s="29"/>
      <c r="K114" s="29"/>
      <c r="L114" s="29"/>
      <c r="M114" s="29"/>
      <c r="N114" s="29"/>
      <c r="O114" s="29"/>
      <c r="P114" s="29"/>
    </row>
    <row r="115" spans="1:16" x14ac:dyDescent="0.2">
      <c r="A115" s="29"/>
      <c r="B115" s="29"/>
      <c r="C115" s="29"/>
      <c r="D115" s="29"/>
      <c r="E115" s="29"/>
      <c r="F115" s="29"/>
      <c r="G115" s="29"/>
      <c r="H115" s="29"/>
      <c r="I115" s="29"/>
      <c r="J115" s="29"/>
      <c r="K115" s="29"/>
      <c r="L115" s="29"/>
      <c r="M115" s="29"/>
      <c r="N115" s="29"/>
      <c r="O115" s="29"/>
      <c r="P115" s="29"/>
    </row>
  </sheetData>
  <sheetProtection password="DEF5" sheet="1" objects="1" scenarios="1"/>
  <mergeCells count="65">
    <mergeCell ref="H3:I3"/>
    <mergeCell ref="J3:K3"/>
    <mergeCell ref="L3:M3"/>
    <mergeCell ref="N3:O3"/>
    <mergeCell ref="H2:I2"/>
    <mergeCell ref="J2:K2"/>
    <mergeCell ref="L2:M2"/>
    <mergeCell ref="N2:O2"/>
    <mergeCell ref="A102:A103"/>
    <mergeCell ref="A1:D1"/>
    <mergeCell ref="F3:G3"/>
    <mergeCell ref="B2:C2"/>
    <mergeCell ref="D2:E2"/>
    <mergeCell ref="F2:G2"/>
    <mergeCell ref="B3:C3"/>
    <mergeCell ref="D3:E3"/>
    <mergeCell ref="A4:A5"/>
    <mergeCell ref="A94:A95"/>
    <mergeCell ref="A96:A97"/>
    <mergeCell ref="A98:A99"/>
    <mergeCell ref="A100:A101"/>
    <mergeCell ref="A86:A87"/>
    <mergeCell ref="A88:A89"/>
    <mergeCell ref="A90:A91"/>
    <mergeCell ref="A92:A93"/>
    <mergeCell ref="A78:A79"/>
    <mergeCell ref="A80:A81"/>
    <mergeCell ref="A82:A83"/>
    <mergeCell ref="A84:A85"/>
    <mergeCell ref="A70:A71"/>
    <mergeCell ref="A72:A73"/>
    <mergeCell ref="A74:A75"/>
    <mergeCell ref="A76:A77"/>
    <mergeCell ref="A62:A63"/>
    <mergeCell ref="A64:A65"/>
    <mergeCell ref="A66:A67"/>
    <mergeCell ref="A68:A69"/>
    <mergeCell ref="A54:A55"/>
    <mergeCell ref="A56:A57"/>
    <mergeCell ref="A58:A59"/>
    <mergeCell ref="A60:A61"/>
    <mergeCell ref="A46:A47"/>
    <mergeCell ref="A48:A49"/>
    <mergeCell ref="A50:A51"/>
    <mergeCell ref="A52:A53"/>
    <mergeCell ref="A38:A39"/>
    <mergeCell ref="A40:A41"/>
    <mergeCell ref="A42:A43"/>
    <mergeCell ref="A44:A45"/>
    <mergeCell ref="A30:A31"/>
    <mergeCell ref="A32:A33"/>
    <mergeCell ref="A34:A35"/>
    <mergeCell ref="A36:A37"/>
    <mergeCell ref="A22:A23"/>
    <mergeCell ref="A24:A25"/>
    <mergeCell ref="A26:A27"/>
    <mergeCell ref="A28:A29"/>
    <mergeCell ref="A14:A15"/>
    <mergeCell ref="A16:A17"/>
    <mergeCell ref="A18:A19"/>
    <mergeCell ref="A20:A21"/>
    <mergeCell ref="A6:A7"/>
    <mergeCell ref="A8:A9"/>
    <mergeCell ref="A10:A11"/>
    <mergeCell ref="A12:A13"/>
  </mergeCells>
  <phoneticPr fontId="2" type="noConversion"/>
  <dataValidations count="3">
    <dataValidation type="list" allowBlank="1" showInputMessage="1" showErrorMessage="1" sqref="B4:B103 F4:F103 D4:D103 J4:J103 L4:L103 N4:N103 H4:H103" xr:uid="{00000000-0002-0000-0500-000000000000}">
      <formula1>SHIFTS</formula1>
    </dataValidation>
    <dataValidation type="list" allowBlank="1" showInputMessage="1" showErrorMessage="1" sqref="H1" xr:uid="{00000000-0002-0000-0500-000001000000}">
      <formula1>DEPT</formula1>
    </dataValidation>
    <dataValidation type="list" showInputMessage="1" showErrorMessage="1" sqref="A4 A100 A96 A92 A88 A84 A80 A76 A72 A68 A64 A60 A56 A102 A98 A94 A90 A86 A82 A78 A74 A70 A66 A62 A58 A54 A52 A50 A48 A46 A44 A42 A40 A38 A36 A34 A32 A30 A28 A26 A24 A22 A20 A18 A16 A14 A12 A10 A8 A6" xr:uid="{00000000-0002-0000-0500-000002000000}">
      <formula1>EMPL</formula1>
    </dataValidation>
  </dataValidations>
  <pageMargins left="0.75" right="0.75" top="0.75" bottom="1" header="0.5" footer="0.5"/>
  <pageSetup scale="54" fitToHeight="2" orientation="landscape" horizontalDpi="300" verticalDpi="300" r:id="rId1"/>
  <headerFooter alignWithMargins="0"/>
  <rowBreaks count="1" manualBreakCount="1">
    <brk id="55" max="16383" man="1"/>
  </rowBreaks>
  <cellWatches>
    <cellWatch r="D14"/>
  </cellWatch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107"/>
  <sheetViews>
    <sheetView zoomScale="85" zoomScaleNormal="100" workbookViewId="0">
      <selection activeCell="B4" sqref="B4"/>
    </sheetView>
  </sheetViews>
  <sheetFormatPr defaultRowHeight="12.75" x14ac:dyDescent="0.2"/>
  <cols>
    <col min="1" max="1" width="18.42578125" customWidth="1"/>
    <col min="2" max="2" width="25.7109375" customWidth="1"/>
    <col min="3" max="3" width="1.85546875" customWidth="1"/>
    <col min="4" max="4" width="25.7109375" customWidth="1"/>
    <col min="5" max="5" width="1.85546875" customWidth="1"/>
    <col min="6" max="6" width="25.7109375" customWidth="1"/>
    <col min="7" max="7" width="1.85546875" customWidth="1"/>
    <col min="8" max="8" width="25.7109375" customWidth="1"/>
    <col min="9" max="9" width="1.85546875" customWidth="1"/>
    <col min="10" max="10" width="25.7109375" customWidth="1"/>
    <col min="11" max="11" width="1.85546875" customWidth="1"/>
    <col min="12" max="12" width="25.7109375" customWidth="1"/>
    <col min="13" max="13" width="1.85546875" customWidth="1"/>
    <col min="14" max="14" width="25.7109375" customWidth="1"/>
    <col min="15" max="15" width="1.85546875" customWidth="1"/>
  </cols>
  <sheetData>
    <row r="1" spans="1:15" ht="39.75" customHeight="1" thickBot="1" x14ac:dyDescent="0.35">
      <c r="A1" s="86" t="str">
        <f>'MASTER SCHEDULE'!A1:E1</f>
        <v>Your Restaurant Name Here</v>
      </c>
      <c r="B1" s="86"/>
      <c r="C1" s="86"/>
      <c r="D1" s="86"/>
      <c r="F1" s="12" t="s">
        <v>114</v>
      </c>
      <c r="H1" s="17" t="str">
        <f>'Week 1'!$H$1</f>
        <v>20 ALL DEPTS</v>
      </c>
    </row>
    <row r="2" spans="1:15" x14ac:dyDescent="0.2">
      <c r="A2" s="14"/>
      <c r="B2" s="94">
        <f>SUM('Week 1'!B2+7)</f>
        <v>39090</v>
      </c>
      <c r="C2" s="95"/>
      <c r="D2" s="96">
        <f>SUM(B2+1)</f>
        <v>39091</v>
      </c>
      <c r="E2" s="95"/>
      <c r="F2" s="96">
        <f>SUM(D2+1)</f>
        <v>39092</v>
      </c>
      <c r="G2" s="95"/>
      <c r="H2" s="96">
        <f>SUM(F2+1)</f>
        <v>39093</v>
      </c>
      <c r="I2" s="95"/>
      <c r="J2" s="96">
        <f>SUM(H2+1)</f>
        <v>39094</v>
      </c>
      <c r="K2" s="95"/>
      <c r="L2" s="96">
        <f>SUM(J2+1)</f>
        <v>39095</v>
      </c>
      <c r="M2" s="95"/>
      <c r="N2" s="96">
        <f>SUM(L2+1)</f>
        <v>39096</v>
      </c>
      <c r="O2" s="95"/>
    </row>
    <row r="3" spans="1:15" ht="16.5" thickBot="1" x14ac:dyDescent="0.3">
      <c r="A3" s="15" t="s">
        <v>111</v>
      </c>
      <c r="B3" s="92" t="s">
        <v>102</v>
      </c>
      <c r="C3" s="93"/>
      <c r="D3" s="92" t="s">
        <v>103</v>
      </c>
      <c r="E3" s="93"/>
      <c r="F3" s="92" t="s">
        <v>104</v>
      </c>
      <c r="G3" s="93"/>
      <c r="H3" s="92" t="s">
        <v>105</v>
      </c>
      <c r="I3" s="93"/>
      <c r="J3" s="92" t="s">
        <v>106</v>
      </c>
      <c r="K3" s="93"/>
      <c r="L3" s="92" t="s">
        <v>107</v>
      </c>
      <c r="M3" s="93"/>
      <c r="N3" s="92" t="s">
        <v>108</v>
      </c>
      <c r="O3" s="93"/>
    </row>
    <row r="4" spans="1:15" ht="13.5" thickBot="1" x14ac:dyDescent="0.25">
      <c r="A4" s="89">
        <f>'Week 1'!A4</f>
        <v>0</v>
      </c>
      <c r="B4" s="5"/>
      <c r="C4" s="4">
        <f>IF(B4="",0,LOOKUP(B4,SHIFTS!$F$2:$F$52,SHIFTS!$G$2:$G$52))</f>
        <v>0</v>
      </c>
      <c r="D4" s="5"/>
      <c r="E4" s="4">
        <f>IF(D4="",0,LOOKUP(D4,SHIFTS!$F$2:$F$52,SHIFTS!$G$2:$G$52))</f>
        <v>0</v>
      </c>
      <c r="F4" s="5"/>
      <c r="G4" s="4">
        <f>IF(F4="",0,LOOKUP(F4,SHIFTS!$F$2:$F$52,SHIFTS!$G$2:$G$52))</f>
        <v>0</v>
      </c>
      <c r="H4" s="5"/>
      <c r="I4" s="4">
        <f>IF(H4="",0,LOOKUP(H4,SHIFTS!$F$2:$F$52,SHIFTS!$G$2:$G$52))</f>
        <v>0</v>
      </c>
      <c r="J4" s="5"/>
      <c r="K4" s="4">
        <f>IF(J4="",0,LOOKUP(J4,SHIFTS!$F$2:$F$52,SHIFTS!$G$2:$G$52))</f>
        <v>0</v>
      </c>
      <c r="L4" s="5"/>
      <c r="M4" s="4">
        <f>IF(L4="",0,LOOKUP(L4,SHIFTS!$F$2:$F$52,SHIFTS!$G$2:$G$52))</f>
        <v>0</v>
      </c>
      <c r="N4" s="5"/>
      <c r="O4" s="4">
        <f>IF(N4="",0,LOOKUP(N4,SHIFTS!$F$2:$F$52,SHIFTS!$G$2:$G$52))</f>
        <v>0</v>
      </c>
    </row>
    <row r="5" spans="1:15" ht="13.5" thickBot="1" x14ac:dyDescent="0.25">
      <c r="A5" s="90"/>
      <c r="B5" s="6"/>
      <c r="C5" s="4">
        <f>IF(B5="",0,LOOKUP(B5,SHIFTS!$F$2:$F$52,SHIFTS!$G$2:$G$52))</f>
        <v>0</v>
      </c>
      <c r="D5" s="6"/>
      <c r="E5" s="4">
        <f>IF(D5="",0,LOOKUP(D5,SHIFTS!$F$2:$F$52,SHIFTS!$G$2:$G$52))</f>
        <v>0</v>
      </c>
      <c r="F5" s="6"/>
      <c r="G5" s="4">
        <f>IF(F5="",0,LOOKUP(F5,SHIFTS!$F$2:$F$52,SHIFTS!$G$2:$G$52))</f>
        <v>0</v>
      </c>
      <c r="H5" s="6"/>
      <c r="I5" s="4">
        <f>IF(H5="",0,LOOKUP(H5,SHIFTS!$F$2:$F$52,SHIFTS!$G$2:$G$52))</f>
        <v>0</v>
      </c>
      <c r="J5" s="6"/>
      <c r="K5" s="4">
        <f>IF(J5="",0,LOOKUP(J5,SHIFTS!$F$2:$F$52,SHIFTS!$G$2:$G$52))</f>
        <v>0</v>
      </c>
      <c r="L5" s="6"/>
      <c r="M5" s="4">
        <f>IF(L5="",0,LOOKUP(L5,SHIFTS!$F$2:$F$52,SHIFTS!$G$2:$G$52))</f>
        <v>0</v>
      </c>
      <c r="N5" s="6"/>
      <c r="O5" s="4">
        <f>IF(N5="",0,LOOKUP(N5,SHIFTS!$F$2:$F$52,SHIFTS!$G$2:$G$52))</f>
        <v>0</v>
      </c>
    </row>
    <row r="6" spans="1:15" ht="13.5" thickBot="1" x14ac:dyDescent="0.25">
      <c r="A6" s="89">
        <f>'Week 1'!A6</f>
        <v>0</v>
      </c>
      <c r="B6" s="7"/>
      <c r="C6" s="4">
        <f>IF(B6="",0,LOOKUP(B6,SHIFTS!$F$2:$F$52,SHIFTS!$G$2:$G$52))</f>
        <v>0</v>
      </c>
      <c r="D6" s="7"/>
      <c r="E6" s="4">
        <f>IF(D6="",0,LOOKUP(D6,SHIFTS!$F$2:$F$52,SHIFTS!$G$2:$G$52))</f>
        <v>0</v>
      </c>
      <c r="F6" s="7"/>
      <c r="G6" s="4">
        <f>IF(F6="",0,LOOKUP(F6,SHIFTS!$F$2:$F$52,SHIFTS!$G$2:$G$52))</f>
        <v>0</v>
      </c>
      <c r="H6" s="7"/>
      <c r="I6" s="4">
        <f>IF(H6="",0,LOOKUP(H6,SHIFTS!$F$2:$F$52,SHIFTS!$G$2:$G$52))</f>
        <v>0</v>
      </c>
      <c r="J6" s="7"/>
      <c r="K6" s="4">
        <f>IF(J6="",0,LOOKUP(J6,SHIFTS!$F$2:$F$52,SHIFTS!$G$2:$G$52))</f>
        <v>0</v>
      </c>
      <c r="L6" s="7"/>
      <c r="M6" s="4">
        <f>IF(L6="",0,LOOKUP(L6,SHIFTS!$F$2:$F$52,SHIFTS!$G$2:$G$52))</f>
        <v>0</v>
      </c>
      <c r="N6" s="7"/>
      <c r="O6" s="4">
        <f>IF(N6="",0,LOOKUP(N6,SHIFTS!$F$2:$F$52,SHIFTS!$G$2:$G$52))</f>
        <v>0</v>
      </c>
    </row>
    <row r="7" spans="1:15" ht="13.5" thickBot="1" x14ac:dyDescent="0.25">
      <c r="A7" s="90"/>
      <c r="B7" s="8"/>
      <c r="C7" s="4">
        <f>IF(B7="",0,LOOKUP(B7,SHIFTS!$F$2:$F$52,SHIFTS!$G$2:$G$52))</f>
        <v>0</v>
      </c>
      <c r="D7" s="8"/>
      <c r="E7" s="4">
        <f>IF(D7="",0,LOOKUP(D7,SHIFTS!$F$2:$F$52,SHIFTS!$G$2:$G$52))</f>
        <v>0</v>
      </c>
      <c r="F7" s="8"/>
      <c r="G7" s="4">
        <f>IF(F7="",0,LOOKUP(F7,SHIFTS!$F$2:$F$52,SHIFTS!$G$2:$G$52))</f>
        <v>0</v>
      </c>
      <c r="H7" s="8"/>
      <c r="I7" s="4">
        <f>IF(H7="",0,LOOKUP(H7,SHIFTS!$F$2:$F$52,SHIFTS!$G$2:$G$52))</f>
        <v>0</v>
      </c>
      <c r="J7" s="8"/>
      <c r="K7" s="4">
        <f>IF(J7="",0,LOOKUP(J7,SHIFTS!$F$2:$F$52,SHIFTS!$G$2:$G$52))</f>
        <v>0</v>
      </c>
      <c r="L7" s="8"/>
      <c r="M7" s="4">
        <f>IF(L7="",0,LOOKUP(L7,SHIFTS!$F$2:$F$52,SHIFTS!$G$2:$G$52))</f>
        <v>0</v>
      </c>
      <c r="N7" s="8"/>
      <c r="O7" s="4">
        <f>IF(N7="",0,LOOKUP(N7,SHIFTS!$F$2:$F$52,SHIFTS!$G$2:$G$52))</f>
        <v>0</v>
      </c>
    </row>
    <row r="8" spans="1:15" ht="13.5" thickBot="1" x14ac:dyDescent="0.25">
      <c r="A8" s="89">
        <f>'Week 1'!A8</f>
        <v>0</v>
      </c>
      <c r="B8" s="5"/>
      <c r="C8" s="4">
        <f>IF(B8="",0,LOOKUP(B8,SHIFTS!$F$2:$F$52,SHIFTS!$G$2:$G$52))</f>
        <v>0</v>
      </c>
      <c r="D8" s="5"/>
      <c r="E8" s="4">
        <f>IF(D8="",0,LOOKUP(D8,SHIFTS!$F$2:$F$52,SHIFTS!$G$2:$G$52))</f>
        <v>0</v>
      </c>
      <c r="F8" s="5"/>
      <c r="G8" s="4">
        <f>IF(F8="",0,LOOKUP(F8,SHIFTS!$F$2:$F$52,SHIFTS!$G$2:$G$52))</f>
        <v>0</v>
      </c>
      <c r="H8" s="5"/>
      <c r="I8" s="4">
        <f>IF(H8="",0,LOOKUP(H8,SHIFTS!$F$2:$F$52,SHIFTS!$G$2:$G$52))</f>
        <v>0</v>
      </c>
      <c r="J8" s="5"/>
      <c r="K8" s="4">
        <f>IF(J8="",0,LOOKUP(J8,SHIFTS!$F$2:$F$52,SHIFTS!$G$2:$G$52))</f>
        <v>0</v>
      </c>
      <c r="L8" s="5"/>
      <c r="M8" s="4">
        <f>IF(L8="",0,LOOKUP(L8,SHIFTS!$F$2:$F$52,SHIFTS!$G$2:$G$52))</f>
        <v>0</v>
      </c>
      <c r="N8" s="5"/>
      <c r="O8" s="4">
        <f>IF(N8="",0,LOOKUP(N8,SHIFTS!$F$2:$F$52,SHIFTS!$G$2:$G$52))</f>
        <v>0</v>
      </c>
    </row>
    <row r="9" spans="1:15" ht="13.5" thickBot="1" x14ac:dyDescent="0.25">
      <c r="A9" s="90"/>
      <c r="B9" s="6"/>
      <c r="C9" s="4">
        <f>IF(B9="",0,LOOKUP(B9,SHIFTS!$F$2:$F$52,SHIFTS!$G$2:$G$52))</f>
        <v>0</v>
      </c>
      <c r="D9" s="6"/>
      <c r="E9" s="4">
        <f>IF(D9="",0,LOOKUP(D9,SHIFTS!$F$2:$F$52,SHIFTS!$G$2:$G$52))</f>
        <v>0</v>
      </c>
      <c r="F9" s="6"/>
      <c r="G9" s="4">
        <f>IF(F9="",0,LOOKUP(F9,SHIFTS!$F$2:$F$52,SHIFTS!$G$2:$G$52))</f>
        <v>0</v>
      </c>
      <c r="H9" s="6"/>
      <c r="I9" s="4">
        <f>IF(H9="",0,LOOKUP(H9,SHIFTS!$F$2:$F$52,SHIFTS!$G$2:$G$52))</f>
        <v>0</v>
      </c>
      <c r="J9" s="6"/>
      <c r="K9" s="4">
        <f>IF(J9="",0,LOOKUP(J9,SHIFTS!$F$2:$F$52,SHIFTS!$G$2:$G$52))</f>
        <v>0</v>
      </c>
      <c r="L9" s="6"/>
      <c r="M9" s="4">
        <f>IF(L9="",0,LOOKUP(L9,SHIFTS!$F$2:$F$52,SHIFTS!$G$2:$G$52))</f>
        <v>0</v>
      </c>
      <c r="N9" s="6"/>
      <c r="O9" s="4">
        <f>IF(N9="",0,LOOKUP(N9,SHIFTS!$F$2:$F$52,SHIFTS!$G$2:$G$52))</f>
        <v>0</v>
      </c>
    </row>
    <row r="10" spans="1:15" ht="13.5" thickBot="1" x14ac:dyDescent="0.25">
      <c r="A10" s="89">
        <f>'Week 1'!A10</f>
        <v>0</v>
      </c>
      <c r="B10" s="7"/>
      <c r="C10" s="4">
        <f>IF(B10="",0,LOOKUP(B10,SHIFTS!$F$2:$F$52,SHIFTS!$G$2:$G$52))</f>
        <v>0</v>
      </c>
      <c r="D10" s="7"/>
      <c r="E10" s="4">
        <f>IF(D10="",0,LOOKUP(D10,SHIFTS!$F$2:$F$52,SHIFTS!$G$2:$G$52))</f>
        <v>0</v>
      </c>
      <c r="F10" s="7"/>
      <c r="G10" s="4">
        <f>IF(F10="",0,LOOKUP(F10,SHIFTS!$F$2:$F$52,SHIFTS!$G$2:$G$52))</f>
        <v>0</v>
      </c>
      <c r="H10" s="7"/>
      <c r="I10" s="4">
        <f>IF(H10="",0,LOOKUP(H10,SHIFTS!$F$2:$F$52,SHIFTS!$G$2:$G$52))</f>
        <v>0</v>
      </c>
      <c r="J10" s="7"/>
      <c r="K10" s="4">
        <f>IF(J10="",0,LOOKUP(J10,SHIFTS!$F$2:$F$52,SHIFTS!$G$2:$G$52))</f>
        <v>0</v>
      </c>
      <c r="L10" s="7"/>
      <c r="M10" s="4">
        <f>IF(L10="",0,LOOKUP(L10,SHIFTS!$F$2:$F$52,SHIFTS!$G$2:$G$52))</f>
        <v>0</v>
      </c>
      <c r="N10" s="7"/>
      <c r="O10" s="4">
        <f>IF(N10="",0,LOOKUP(N10,SHIFTS!$F$2:$F$52,SHIFTS!$G$2:$G$52))</f>
        <v>0</v>
      </c>
    </row>
    <row r="11" spans="1:15" ht="13.5" thickBot="1" x14ac:dyDescent="0.25">
      <c r="A11" s="90"/>
      <c r="B11" s="8"/>
      <c r="C11" s="4">
        <f>IF(B11="",0,LOOKUP(B11,SHIFTS!$F$2:$F$52,SHIFTS!$G$2:$G$52))</f>
        <v>0</v>
      </c>
      <c r="D11" s="8"/>
      <c r="E11" s="4">
        <f>IF(D11="",0,LOOKUP(D11,SHIFTS!$F$2:$F$52,SHIFTS!$G$2:$G$52))</f>
        <v>0</v>
      </c>
      <c r="F11" s="8"/>
      <c r="G11" s="4">
        <f>IF(F11="",0,LOOKUP(F11,SHIFTS!$F$2:$F$52,SHIFTS!$G$2:$G$52))</f>
        <v>0</v>
      </c>
      <c r="H11" s="8"/>
      <c r="I11" s="4">
        <f>IF(H11="",0,LOOKUP(H11,SHIFTS!$F$2:$F$52,SHIFTS!$G$2:$G$52))</f>
        <v>0</v>
      </c>
      <c r="J11" s="8"/>
      <c r="K11" s="4">
        <f>IF(J11="",0,LOOKUP(J11,SHIFTS!$F$2:$F$52,SHIFTS!$G$2:$G$52))</f>
        <v>0</v>
      </c>
      <c r="L11" s="8"/>
      <c r="M11" s="4">
        <f>IF(L11="",0,LOOKUP(L11,SHIFTS!$F$2:$F$52,SHIFTS!$G$2:$G$52))</f>
        <v>0</v>
      </c>
      <c r="N11" s="8"/>
      <c r="O11" s="4">
        <f>IF(N11="",0,LOOKUP(N11,SHIFTS!$F$2:$F$52,SHIFTS!$G$2:$G$52))</f>
        <v>0</v>
      </c>
    </row>
    <row r="12" spans="1:15" ht="13.5" thickBot="1" x14ac:dyDescent="0.25">
      <c r="A12" s="89">
        <f>'Week 1'!A12</f>
        <v>0</v>
      </c>
      <c r="B12" s="5"/>
      <c r="C12" s="4">
        <f>IF(B12="",0,LOOKUP(B12,SHIFTS!$F$2:$F$52,SHIFTS!$G$2:$G$52))</f>
        <v>0</v>
      </c>
      <c r="D12" s="5"/>
      <c r="E12" s="4">
        <f>IF(D12="",0,LOOKUP(D12,SHIFTS!$F$2:$F$52,SHIFTS!$G$2:$G$52))</f>
        <v>0</v>
      </c>
      <c r="F12" s="5"/>
      <c r="G12" s="4">
        <f>IF(F12="",0,LOOKUP(F12,SHIFTS!$F$2:$F$52,SHIFTS!$G$2:$G$52))</f>
        <v>0</v>
      </c>
      <c r="H12" s="5"/>
      <c r="I12" s="4">
        <f>IF(H12="",0,LOOKUP(H12,SHIFTS!$F$2:$F$52,SHIFTS!$G$2:$G$52))</f>
        <v>0</v>
      </c>
      <c r="J12" s="5"/>
      <c r="K12" s="4">
        <f>IF(J12="",0,LOOKUP(J12,SHIFTS!$F$2:$F$52,SHIFTS!$G$2:$G$52))</f>
        <v>0</v>
      </c>
      <c r="L12" s="5"/>
      <c r="M12" s="4">
        <f>IF(L12="",0,LOOKUP(L12,SHIFTS!$F$2:$F$52,SHIFTS!$G$2:$G$52))</f>
        <v>0</v>
      </c>
      <c r="N12" s="5"/>
      <c r="O12" s="4">
        <f>IF(N12="",0,LOOKUP(N12,SHIFTS!$F$2:$F$52,SHIFTS!$G$2:$G$52))</f>
        <v>0</v>
      </c>
    </row>
    <row r="13" spans="1:15" ht="13.5" thickBot="1" x14ac:dyDescent="0.25">
      <c r="A13" s="90"/>
      <c r="B13" s="6"/>
      <c r="C13" s="4">
        <f>IF(B13="",0,LOOKUP(B13,SHIFTS!$F$2:$F$52,SHIFTS!$G$2:$G$52))</f>
        <v>0</v>
      </c>
      <c r="D13" s="6"/>
      <c r="E13" s="4">
        <f>IF(D13="",0,LOOKUP(D13,SHIFTS!$F$2:$F$52,SHIFTS!$G$2:$G$52))</f>
        <v>0</v>
      </c>
      <c r="F13" s="6"/>
      <c r="G13" s="4">
        <f>IF(F13="",0,LOOKUP(F13,SHIFTS!$F$2:$F$52,SHIFTS!$G$2:$G$52))</f>
        <v>0</v>
      </c>
      <c r="H13" s="6"/>
      <c r="I13" s="4">
        <f>IF(H13="",0,LOOKUP(H13,SHIFTS!$F$2:$F$52,SHIFTS!$G$2:$G$52))</f>
        <v>0</v>
      </c>
      <c r="J13" s="6"/>
      <c r="K13" s="4">
        <f>IF(J13="",0,LOOKUP(J13,SHIFTS!$F$2:$F$52,SHIFTS!$G$2:$G$52))</f>
        <v>0</v>
      </c>
      <c r="L13" s="6"/>
      <c r="M13" s="4">
        <f>IF(L13="",0,LOOKUP(L13,SHIFTS!$F$2:$F$52,SHIFTS!$G$2:$G$52))</f>
        <v>0</v>
      </c>
      <c r="N13" s="6"/>
      <c r="O13" s="4">
        <f>IF(N13="",0,LOOKUP(N13,SHIFTS!$F$2:$F$52,SHIFTS!$G$2:$G$52))</f>
        <v>0</v>
      </c>
    </row>
    <row r="14" spans="1:15" ht="13.5" thickBot="1" x14ac:dyDescent="0.25">
      <c r="A14" s="89">
        <f>'Week 1'!A14</f>
        <v>0</v>
      </c>
      <c r="B14" s="7"/>
      <c r="C14" s="4">
        <f>IF(B14="",0,LOOKUP(B14,SHIFTS!$F$2:$F$52,SHIFTS!$G$2:$G$52))</f>
        <v>0</v>
      </c>
      <c r="D14" s="7"/>
      <c r="E14" s="4">
        <f>IF(D14="",0,LOOKUP(D14,SHIFTS!$F$2:$F$52,SHIFTS!$G$2:$G$52))</f>
        <v>0</v>
      </c>
      <c r="F14" s="7"/>
      <c r="G14" s="4">
        <f>IF(F14="",0,LOOKUP(F14,SHIFTS!$F$2:$F$52,SHIFTS!$G$2:$G$52))</f>
        <v>0</v>
      </c>
      <c r="H14" s="7"/>
      <c r="I14" s="4">
        <f>IF(H14="",0,LOOKUP(H14,SHIFTS!$F$2:$F$52,SHIFTS!$G$2:$G$52))</f>
        <v>0</v>
      </c>
      <c r="J14" s="7"/>
      <c r="K14" s="4">
        <f>IF(J14="",0,LOOKUP(J14,SHIFTS!$F$2:$F$52,SHIFTS!$G$2:$G$52))</f>
        <v>0</v>
      </c>
      <c r="L14" s="7"/>
      <c r="M14" s="4">
        <f>IF(L14="",0,LOOKUP(L14,SHIFTS!$F$2:$F$52,SHIFTS!$G$2:$G$52))</f>
        <v>0</v>
      </c>
      <c r="N14" s="7"/>
      <c r="O14" s="4">
        <f>IF(N14="",0,LOOKUP(N14,SHIFTS!$F$2:$F$52,SHIFTS!$G$2:$G$52))</f>
        <v>0</v>
      </c>
    </row>
    <row r="15" spans="1:15" ht="13.5" thickBot="1" x14ac:dyDescent="0.25">
      <c r="A15" s="90"/>
      <c r="B15" s="8"/>
      <c r="C15" s="4">
        <f>IF(B15="",0,LOOKUP(B15,SHIFTS!$F$2:$F$52,SHIFTS!$G$2:$G$52))</f>
        <v>0</v>
      </c>
      <c r="D15" s="8"/>
      <c r="E15" s="4">
        <f>IF(D15="",0,LOOKUP(D15,SHIFTS!$F$2:$F$52,SHIFTS!$G$2:$G$52))</f>
        <v>0</v>
      </c>
      <c r="F15" s="8"/>
      <c r="G15" s="4">
        <f>IF(F15="",0,LOOKUP(F15,SHIFTS!$F$2:$F$52,SHIFTS!$G$2:$G$52))</f>
        <v>0</v>
      </c>
      <c r="H15" s="8"/>
      <c r="I15" s="4">
        <f>IF(H15="",0,LOOKUP(H15,SHIFTS!$F$2:$F$52,SHIFTS!$G$2:$G$52))</f>
        <v>0</v>
      </c>
      <c r="J15" s="8"/>
      <c r="K15" s="4">
        <f>IF(J15="",0,LOOKUP(J15,SHIFTS!$F$2:$F$52,SHIFTS!$G$2:$G$52))</f>
        <v>0</v>
      </c>
      <c r="L15" s="8"/>
      <c r="M15" s="4">
        <f>IF(L15="",0,LOOKUP(L15,SHIFTS!$F$2:$F$52,SHIFTS!$G$2:$G$52))</f>
        <v>0</v>
      </c>
      <c r="N15" s="8"/>
      <c r="O15" s="4">
        <f>IF(N15="",0,LOOKUP(N15,SHIFTS!$F$2:$F$52,SHIFTS!$G$2:$G$52))</f>
        <v>0</v>
      </c>
    </row>
    <row r="16" spans="1:15" ht="13.5" thickBot="1" x14ac:dyDescent="0.25">
      <c r="A16" s="89">
        <f>'Week 1'!A16</f>
        <v>0</v>
      </c>
      <c r="B16" s="5"/>
      <c r="C16" s="4">
        <f>IF(B16="",0,LOOKUP(B16,SHIFTS!$F$2:$F$52,SHIFTS!$G$2:$G$52))</f>
        <v>0</v>
      </c>
      <c r="D16" s="5"/>
      <c r="E16" s="4">
        <f>IF(D16="",0,LOOKUP(D16,SHIFTS!$F$2:$F$52,SHIFTS!$G$2:$G$52))</f>
        <v>0</v>
      </c>
      <c r="F16" s="5"/>
      <c r="G16" s="4">
        <f>IF(F16="",0,LOOKUP(F16,SHIFTS!$F$2:$F$52,SHIFTS!$G$2:$G$52))</f>
        <v>0</v>
      </c>
      <c r="H16" s="5"/>
      <c r="I16" s="4">
        <f>IF(H16="",0,LOOKUP(H16,SHIFTS!$F$2:$F$52,SHIFTS!$G$2:$G$52))</f>
        <v>0</v>
      </c>
      <c r="J16" s="5"/>
      <c r="K16" s="4">
        <f>IF(J16="",0,LOOKUP(J16,SHIFTS!$F$2:$F$52,SHIFTS!$G$2:$G$52))</f>
        <v>0</v>
      </c>
      <c r="L16" s="5"/>
      <c r="M16" s="4">
        <f>IF(L16="",0,LOOKUP(L16,SHIFTS!$F$2:$F$52,SHIFTS!$G$2:$G$52))</f>
        <v>0</v>
      </c>
      <c r="N16" s="5"/>
      <c r="O16" s="4">
        <f>IF(N16="",0,LOOKUP(N16,SHIFTS!$F$2:$F$52,SHIFTS!$G$2:$G$52))</f>
        <v>0</v>
      </c>
    </row>
    <row r="17" spans="1:15" ht="13.5" thickBot="1" x14ac:dyDescent="0.25">
      <c r="A17" s="90"/>
      <c r="B17" s="6"/>
      <c r="C17" s="4">
        <f>IF(B17="",0,LOOKUP(B17,SHIFTS!$F$2:$F$52,SHIFTS!$G$2:$G$52))</f>
        <v>0</v>
      </c>
      <c r="D17" s="6"/>
      <c r="E17" s="4">
        <f>IF(D17="",0,LOOKUP(D17,SHIFTS!$F$2:$F$52,SHIFTS!$G$2:$G$52))</f>
        <v>0</v>
      </c>
      <c r="F17" s="6"/>
      <c r="G17" s="4">
        <f>IF(F17="",0,LOOKUP(F17,SHIFTS!$F$2:$F$52,SHIFTS!$G$2:$G$52))</f>
        <v>0</v>
      </c>
      <c r="H17" s="6"/>
      <c r="I17" s="4">
        <f>IF(H17="",0,LOOKUP(H17,SHIFTS!$F$2:$F$52,SHIFTS!$G$2:$G$52))</f>
        <v>0</v>
      </c>
      <c r="J17" s="6"/>
      <c r="K17" s="4">
        <f>IF(J17="",0,LOOKUP(J17,SHIFTS!$F$2:$F$52,SHIFTS!$G$2:$G$52))</f>
        <v>0</v>
      </c>
      <c r="L17" s="6"/>
      <c r="M17" s="4">
        <f>IF(L17="",0,LOOKUP(L17,SHIFTS!$F$2:$F$52,SHIFTS!$G$2:$G$52))</f>
        <v>0</v>
      </c>
      <c r="N17" s="6"/>
      <c r="O17" s="4">
        <f>IF(N17="",0,LOOKUP(N17,SHIFTS!$F$2:$F$52,SHIFTS!$G$2:$G$52))</f>
        <v>0</v>
      </c>
    </row>
    <row r="18" spans="1:15" ht="13.5" thickBot="1" x14ac:dyDescent="0.25">
      <c r="A18" s="89">
        <f>'Week 1'!A18</f>
        <v>0</v>
      </c>
      <c r="B18" s="7"/>
      <c r="C18" s="4">
        <f>IF(B18="",0,LOOKUP(B18,SHIFTS!$F$2:$F$52,SHIFTS!$G$2:$G$52))</f>
        <v>0</v>
      </c>
      <c r="D18" s="7"/>
      <c r="E18" s="4">
        <f>IF(D18="",0,LOOKUP(D18,SHIFTS!$F$2:$F$52,SHIFTS!$G$2:$G$52))</f>
        <v>0</v>
      </c>
      <c r="F18" s="7"/>
      <c r="G18" s="4">
        <f>IF(F18="",0,LOOKUP(F18,SHIFTS!$F$2:$F$52,SHIFTS!$G$2:$G$52))</f>
        <v>0</v>
      </c>
      <c r="H18" s="7"/>
      <c r="I18" s="4">
        <f>IF(H18="",0,LOOKUP(H18,SHIFTS!$F$2:$F$52,SHIFTS!$G$2:$G$52))</f>
        <v>0</v>
      </c>
      <c r="J18" s="7"/>
      <c r="K18" s="4">
        <f>IF(J18="",0,LOOKUP(J18,SHIFTS!$F$2:$F$52,SHIFTS!$G$2:$G$52))</f>
        <v>0</v>
      </c>
      <c r="L18" s="7"/>
      <c r="M18" s="4">
        <f>IF(L18="",0,LOOKUP(L18,SHIFTS!$F$2:$F$52,SHIFTS!$G$2:$G$52))</f>
        <v>0</v>
      </c>
      <c r="N18" s="7"/>
      <c r="O18" s="4">
        <f>IF(N18="",0,LOOKUP(N18,SHIFTS!$F$2:$F$52,SHIFTS!$G$2:$G$52))</f>
        <v>0</v>
      </c>
    </row>
    <row r="19" spans="1:15" ht="13.5" thickBot="1" x14ac:dyDescent="0.25">
      <c r="A19" s="90"/>
      <c r="B19" s="8"/>
      <c r="C19" s="4">
        <f>IF(B19="",0,LOOKUP(B19,SHIFTS!$F$2:$F$52,SHIFTS!$G$2:$G$52))</f>
        <v>0</v>
      </c>
      <c r="D19" s="8"/>
      <c r="E19" s="4">
        <f>IF(D19="",0,LOOKUP(D19,SHIFTS!$F$2:$F$52,SHIFTS!$G$2:$G$52))</f>
        <v>0</v>
      </c>
      <c r="F19" s="8"/>
      <c r="G19" s="4">
        <f>IF(F19="",0,LOOKUP(F19,SHIFTS!$F$2:$F$52,SHIFTS!$G$2:$G$52))</f>
        <v>0</v>
      </c>
      <c r="H19" s="8"/>
      <c r="I19" s="4">
        <f>IF(H19="",0,LOOKUP(H19,SHIFTS!$F$2:$F$52,SHIFTS!$G$2:$G$52))</f>
        <v>0</v>
      </c>
      <c r="J19" s="8"/>
      <c r="K19" s="4">
        <f>IF(J19="",0,LOOKUP(J19,SHIFTS!$F$2:$F$52,SHIFTS!$G$2:$G$52))</f>
        <v>0</v>
      </c>
      <c r="L19" s="8"/>
      <c r="M19" s="4">
        <f>IF(L19="",0,LOOKUP(L19,SHIFTS!$F$2:$F$52,SHIFTS!$G$2:$G$52))</f>
        <v>0</v>
      </c>
      <c r="N19" s="8"/>
      <c r="O19" s="4">
        <f>IF(N19="",0,LOOKUP(N19,SHIFTS!$F$2:$F$52,SHIFTS!$G$2:$G$52))</f>
        <v>0</v>
      </c>
    </row>
    <row r="20" spans="1:15" ht="13.5" thickBot="1" x14ac:dyDescent="0.25">
      <c r="A20" s="89">
        <f>'Week 1'!A20</f>
        <v>0</v>
      </c>
      <c r="B20" s="5"/>
      <c r="C20" s="4">
        <f>IF(B20="",0,LOOKUP(B20,SHIFTS!$F$2:$F$52,SHIFTS!$G$2:$G$52))</f>
        <v>0</v>
      </c>
      <c r="D20" s="5"/>
      <c r="E20" s="4">
        <f>IF(D20="",0,LOOKUP(D20,SHIFTS!$F$2:$F$52,SHIFTS!$G$2:$G$52))</f>
        <v>0</v>
      </c>
      <c r="F20" s="5"/>
      <c r="G20" s="4">
        <f>IF(F20="",0,LOOKUP(F20,SHIFTS!$F$2:$F$52,SHIFTS!$G$2:$G$52))</f>
        <v>0</v>
      </c>
      <c r="H20" s="5"/>
      <c r="I20" s="4">
        <f>IF(H20="",0,LOOKUP(H20,SHIFTS!$F$2:$F$52,SHIFTS!$G$2:$G$52))</f>
        <v>0</v>
      </c>
      <c r="J20" s="5"/>
      <c r="K20" s="4">
        <f>IF(J20="",0,LOOKUP(J20,SHIFTS!$F$2:$F$52,SHIFTS!$G$2:$G$52))</f>
        <v>0</v>
      </c>
      <c r="L20" s="5"/>
      <c r="M20" s="4">
        <f>IF(L20="",0,LOOKUP(L20,SHIFTS!$F$2:$F$52,SHIFTS!$G$2:$G$52))</f>
        <v>0</v>
      </c>
      <c r="N20" s="5"/>
      <c r="O20" s="4">
        <f>IF(N20="",0,LOOKUP(N20,SHIFTS!$F$2:$F$52,SHIFTS!$G$2:$G$52))</f>
        <v>0</v>
      </c>
    </row>
    <row r="21" spans="1:15" ht="12.75" customHeight="1" thickBot="1" x14ac:dyDescent="0.25">
      <c r="A21" s="90"/>
      <c r="B21" s="6"/>
      <c r="C21" s="4">
        <f>IF(B21="",0,LOOKUP(B21,SHIFTS!$F$2:$F$52,SHIFTS!$G$2:$G$52))</f>
        <v>0</v>
      </c>
      <c r="D21" s="6"/>
      <c r="E21" s="4">
        <f>IF(D21="",0,LOOKUP(D21,SHIFTS!$F$2:$F$52,SHIFTS!$G$2:$G$52))</f>
        <v>0</v>
      </c>
      <c r="F21" s="6"/>
      <c r="G21" s="4">
        <f>IF(F21="",0,LOOKUP(F21,SHIFTS!$F$2:$F$52,SHIFTS!$G$2:$G$52))</f>
        <v>0</v>
      </c>
      <c r="H21" s="6"/>
      <c r="I21" s="4">
        <f>IF(H21="",0,LOOKUP(H21,SHIFTS!$F$2:$F$52,SHIFTS!$G$2:$G$52))</f>
        <v>0</v>
      </c>
      <c r="J21" s="6"/>
      <c r="K21" s="4">
        <f>IF(J21="",0,LOOKUP(J21,SHIFTS!$F$2:$F$52,SHIFTS!$G$2:$G$52))</f>
        <v>0</v>
      </c>
      <c r="L21" s="6"/>
      <c r="M21" s="4">
        <f>IF(L21="",0,LOOKUP(L21,SHIFTS!$F$2:$F$52,SHIFTS!$G$2:$G$52))</f>
        <v>0</v>
      </c>
      <c r="N21" s="6"/>
      <c r="O21" s="4">
        <f>IF(N21="",0,LOOKUP(N21,SHIFTS!$F$2:$F$52,SHIFTS!$G$2:$G$52))</f>
        <v>0</v>
      </c>
    </row>
    <row r="22" spans="1:15" ht="13.5" thickBot="1" x14ac:dyDescent="0.25">
      <c r="A22" s="89">
        <f>'Week 1'!A22</f>
        <v>0</v>
      </c>
      <c r="B22" s="7"/>
      <c r="C22" s="4">
        <f>IF(B22="",0,LOOKUP(B22,SHIFTS!$F$2:$F$52,SHIFTS!$G$2:$G$52))</f>
        <v>0</v>
      </c>
      <c r="D22" s="7"/>
      <c r="E22" s="4">
        <f>IF(D22="",0,LOOKUP(D22,SHIFTS!$F$2:$F$52,SHIFTS!$G$2:$G$52))</f>
        <v>0</v>
      </c>
      <c r="F22" s="7"/>
      <c r="G22" s="4">
        <f>IF(F22="",0,LOOKUP(F22,SHIFTS!$F$2:$F$52,SHIFTS!$G$2:$G$52))</f>
        <v>0</v>
      </c>
      <c r="H22" s="7"/>
      <c r="I22" s="4">
        <f>IF(H22="",0,LOOKUP(H22,SHIFTS!$F$2:$F$52,SHIFTS!$G$2:$G$52))</f>
        <v>0</v>
      </c>
      <c r="J22" s="7"/>
      <c r="K22" s="4">
        <f>IF(J22="",0,LOOKUP(J22,SHIFTS!$F$2:$F$52,SHIFTS!$G$2:$G$52))</f>
        <v>0</v>
      </c>
      <c r="L22" s="7"/>
      <c r="M22" s="4">
        <f>IF(L22="",0,LOOKUP(L22,SHIFTS!$F$2:$F$52,SHIFTS!$G$2:$G$52))</f>
        <v>0</v>
      </c>
      <c r="N22" s="7"/>
      <c r="O22" s="4">
        <f>IF(N22="",0,LOOKUP(N22,SHIFTS!$F$2:$F$52,SHIFTS!$G$2:$G$52))</f>
        <v>0</v>
      </c>
    </row>
    <row r="23" spans="1:15" ht="13.5" thickBot="1" x14ac:dyDescent="0.25">
      <c r="A23" s="90"/>
      <c r="B23" s="8"/>
      <c r="C23" s="4">
        <f>IF(B23="",0,LOOKUP(B23,SHIFTS!$F$2:$F$52,SHIFTS!$G$2:$G$52))</f>
        <v>0</v>
      </c>
      <c r="D23" s="8"/>
      <c r="E23" s="4">
        <f>IF(D23="",0,LOOKUP(D23,SHIFTS!$F$2:$F$52,SHIFTS!$G$2:$G$52))</f>
        <v>0</v>
      </c>
      <c r="F23" s="8"/>
      <c r="G23" s="4">
        <f>IF(F23="",0,LOOKUP(F23,SHIFTS!$F$2:$F$52,SHIFTS!$G$2:$G$52))</f>
        <v>0</v>
      </c>
      <c r="H23" s="8"/>
      <c r="I23" s="4">
        <f>IF(H23="",0,LOOKUP(H23,SHIFTS!$F$2:$F$52,SHIFTS!$G$2:$G$52))</f>
        <v>0</v>
      </c>
      <c r="J23" s="8"/>
      <c r="K23" s="4">
        <f>IF(J23="",0,LOOKUP(J23,SHIFTS!$F$2:$F$52,SHIFTS!$G$2:$G$52))</f>
        <v>0</v>
      </c>
      <c r="L23" s="8"/>
      <c r="M23" s="4">
        <f>IF(L23="",0,LOOKUP(L23,SHIFTS!$F$2:$F$52,SHIFTS!$G$2:$G$52))</f>
        <v>0</v>
      </c>
      <c r="N23" s="8"/>
      <c r="O23" s="4">
        <f>IF(N23="",0,LOOKUP(N23,SHIFTS!$F$2:$F$52,SHIFTS!$G$2:$G$52))</f>
        <v>0</v>
      </c>
    </row>
    <row r="24" spans="1:15" ht="13.5" thickBot="1" x14ac:dyDescent="0.25">
      <c r="A24" s="89">
        <f>'Week 1'!A24</f>
        <v>0</v>
      </c>
      <c r="B24" s="5"/>
      <c r="C24" s="4">
        <f>IF(B24="",0,LOOKUP(B24,SHIFTS!$F$2:$F$52,SHIFTS!$G$2:$G$52))</f>
        <v>0</v>
      </c>
      <c r="D24" s="5"/>
      <c r="E24" s="4">
        <f>IF(D24="",0,LOOKUP(D24,SHIFTS!$F$2:$F$52,SHIFTS!$G$2:$G$52))</f>
        <v>0</v>
      </c>
      <c r="F24" s="5"/>
      <c r="G24" s="4">
        <f>IF(F24="",0,LOOKUP(F24,SHIFTS!$F$2:$F$52,SHIFTS!$G$2:$G$52))</f>
        <v>0</v>
      </c>
      <c r="H24" s="5"/>
      <c r="I24" s="4">
        <f>IF(H24="",0,LOOKUP(H24,SHIFTS!$F$2:$F$52,SHIFTS!$G$2:$G$52))</f>
        <v>0</v>
      </c>
      <c r="J24" s="5"/>
      <c r="K24" s="4">
        <f>IF(J24="",0,LOOKUP(J24,SHIFTS!$F$2:$F$52,SHIFTS!$G$2:$G$52))</f>
        <v>0</v>
      </c>
      <c r="L24" s="5"/>
      <c r="M24" s="4">
        <f>IF(L24="",0,LOOKUP(L24,SHIFTS!$F$2:$F$52,SHIFTS!$G$2:$G$52))</f>
        <v>0</v>
      </c>
      <c r="N24" s="5"/>
      <c r="O24" s="4">
        <f>IF(N24="",0,LOOKUP(N24,SHIFTS!$F$2:$F$52,SHIFTS!$G$2:$G$52))</f>
        <v>0</v>
      </c>
    </row>
    <row r="25" spans="1:15" ht="13.5" thickBot="1" x14ac:dyDescent="0.25">
      <c r="A25" s="90"/>
      <c r="B25" s="6"/>
      <c r="C25" s="4">
        <f>IF(B25="",0,LOOKUP(B25,SHIFTS!$F$2:$F$52,SHIFTS!$G$2:$G$52))</f>
        <v>0</v>
      </c>
      <c r="D25" s="6"/>
      <c r="E25" s="4">
        <f>IF(D25="",0,LOOKUP(D25,SHIFTS!$F$2:$F$52,SHIFTS!$G$2:$G$52))</f>
        <v>0</v>
      </c>
      <c r="F25" s="6"/>
      <c r="G25" s="4">
        <f>IF(F25="",0,LOOKUP(F25,SHIFTS!$F$2:$F$52,SHIFTS!$G$2:$G$52))</f>
        <v>0</v>
      </c>
      <c r="H25" s="6"/>
      <c r="I25" s="4">
        <f>IF(H25="",0,LOOKUP(H25,SHIFTS!$F$2:$F$52,SHIFTS!$G$2:$G$52))</f>
        <v>0</v>
      </c>
      <c r="J25" s="6"/>
      <c r="K25" s="4">
        <f>IF(J25="",0,LOOKUP(J25,SHIFTS!$F$2:$F$52,SHIFTS!$G$2:$G$52))</f>
        <v>0</v>
      </c>
      <c r="L25" s="6"/>
      <c r="M25" s="4">
        <f>IF(L25="",0,LOOKUP(L25,SHIFTS!$F$2:$F$52,SHIFTS!$G$2:$G$52))</f>
        <v>0</v>
      </c>
      <c r="N25" s="6"/>
      <c r="O25" s="4">
        <f>IF(N25="",0,LOOKUP(N25,SHIFTS!$F$2:$F$52,SHIFTS!$G$2:$G$52))</f>
        <v>0</v>
      </c>
    </row>
    <row r="26" spans="1:15" ht="13.5" thickBot="1" x14ac:dyDescent="0.25">
      <c r="A26" s="89">
        <f>'Week 1'!A26</f>
        <v>0</v>
      </c>
      <c r="B26" s="7"/>
      <c r="C26" s="4">
        <f>IF(B26="",0,LOOKUP(B26,SHIFTS!$F$2:$F$52,SHIFTS!$G$2:$G$52))</f>
        <v>0</v>
      </c>
      <c r="D26" s="7"/>
      <c r="E26" s="4">
        <f>IF(D26="",0,LOOKUP(D26,SHIFTS!$F$2:$F$52,SHIFTS!$G$2:$G$52))</f>
        <v>0</v>
      </c>
      <c r="F26" s="7"/>
      <c r="G26" s="4">
        <f>IF(F26="",0,LOOKUP(F26,SHIFTS!$F$2:$F$52,SHIFTS!$G$2:$G$52))</f>
        <v>0</v>
      </c>
      <c r="H26" s="7"/>
      <c r="I26" s="4">
        <f>IF(H26="",0,LOOKUP(H26,SHIFTS!$F$2:$F$52,SHIFTS!$G$2:$G$52))</f>
        <v>0</v>
      </c>
      <c r="J26" s="7"/>
      <c r="K26" s="4">
        <f>IF(J26="",0,LOOKUP(J26,SHIFTS!$F$2:$F$52,SHIFTS!$G$2:$G$52))</f>
        <v>0</v>
      </c>
      <c r="L26" s="7"/>
      <c r="M26" s="4">
        <f>IF(L26="",0,LOOKUP(L26,SHIFTS!$F$2:$F$52,SHIFTS!$G$2:$G$52))</f>
        <v>0</v>
      </c>
      <c r="N26" s="7"/>
      <c r="O26" s="4">
        <f>IF(N26="",0,LOOKUP(N26,SHIFTS!$F$2:$F$52,SHIFTS!$G$2:$G$52))</f>
        <v>0</v>
      </c>
    </row>
    <row r="27" spans="1:15" ht="13.5" thickBot="1" x14ac:dyDescent="0.25">
      <c r="A27" s="90"/>
      <c r="B27" s="8"/>
      <c r="C27" s="4">
        <f>IF(B27="",0,LOOKUP(B27,SHIFTS!$F$2:$F$52,SHIFTS!$G$2:$G$52))</f>
        <v>0</v>
      </c>
      <c r="D27" s="8"/>
      <c r="E27" s="4">
        <f>IF(D27="",0,LOOKUP(D27,SHIFTS!$F$2:$F$52,SHIFTS!$G$2:$G$52))</f>
        <v>0</v>
      </c>
      <c r="F27" s="8"/>
      <c r="G27" s="4">
        <f>IF(F27="",0,LOOKUP(F27,SHIFTS!$F$2:$F$52,SHIFTS!$G$2:$G$52))</f>
        <v>0</v>
      </c>
      <c r="H27" s="8"/>
      <c r="I27" s="4">
        <f>IF(H27="",0,LOOKUP(H27,SHIFTS!$F$2:$F$52,SHIFTS!$G$2:$G$52))</f>
        <v>0</v>
      </c>
      <c r="J27" s="8"/>
      <c r="K27" s="4">
        <f>IF(J27="",0,LOOKUP(J27,SHIFTS!$F$2:$F$52,SHIFTS!$G$2:$G$52))</f>
        <v>0</v>
      </c>
      <c r="L27" s="8"/>
      <c r="M27" s="4">
        <f>IF(L27="",0,LOOKUP(L27,SHIFTS!$F$2:$F$52,SHIFTS!$G$2:$G$52))</f>
        <v>0</v>
      </c>
      <c r="N27" s="8"/>
      <c r="O27" s="4">
        <f>IF(N27="",0,LOOKUP(N27,SHIFTS!$F$2:$F$52,SHIFTS!$G$2:$G$52))</f>
        <v>0</v>
      </c>
    </row>
    <row r="28" spans="1:15" ht="13.5" thickBot="1" x14ac:dyDescent="0.25">
      <c r="A28" s="89">
        <f>'Week 1'!A28</f>
        <v>0</v>
      </c>
      <c r="B28" s="5"/>
      <c r="C28" s="4">
        <f>IF(B28="",0,LOOKUP(B28,SHIFTS!$F$2:$F$52,SHIFTS!$G$2:$G$52))</f>
        <v>0</v>
      </c>
      <c r="D28" s="5"/>
      <c r="E28" s="4">
        <f>IF(D28="",0,LOOKUP(D28,SHIFTS!$F$2:$F$52,SHIFTS!$G$2:$G$52))</f>
        <v>0</v>
      </c>
      <c r="F28" s="5"/>
      <c r="G28" s="4">
        <f>IF(F28="",0,LOOKUP(F28,SHIFTS!$F$2:$F$52,SHIFTS!$G$2:$G$52))</f>
        <v>0</v>
      </c>
      <c r="H28" s="5"/>
      <c r="I28" s="4">
        <f>IF(H28="",0,LOOKUP(H28,SHIFTS!$F$2:$F$52,SHIFTS!$G$2:$G$52))</f>
        <v>0</v>
      </c>
      <c r="J28" s="5"/>
      <c r="K28" s="4">
        <f>IF(J28="",0,LOOKUP(J28,SHIFTS!$F$2:$F$52,SHIFTS!$G$2:$G$52))</f>
        <v>0</v>
      </c>
      <c r="L28" s="5"/>
      <c r="M28" s="4">
        <f>IF(L28="",0,LOOKUP(L28,SHIFTS!$F$2:$F$52,SHIFTS!$G$2:$G$52))</f>
        <v>0</v>
      </c>
      <c r="N28" s="5"/>
      <c r="O28" s="4">
        <f>IF(N28="",0,LOOKUP(N28,SHIFTS!$F$2:$F$52,SHIFTS!$G$2:$G$52))</f>
        <v>0</v>
      </c>
    </row>
    <row r="29" spans="1:15" ht="13.5" thickBot="1" x14ac:dyDescent="0.25">
      <c r="A29" s="90"/>
      <c r="B29" s="6"/>
      <c r="C29" s="4">
        <f>IF(B29="",0,LOOKUP(B29,SHIFTS!$F$2:$F$52,SHIFTS!$G$2:$G$52))</f>
        <v>0</v>
      </c>
      <c r="D29" s="6"/>
      <c r="E29" s="4">
        <f>IF(D29="",0,LOOKUP(D29,SHIFTS!$F$2:$F$52,SHIFTS!$G$2:$G$52))</f>
        <v>0</v>
      </c>
      <c r="F29" s="6"/>
      <c r="G29" s="4">
        <f>IF(F29="",0,LOOKUP(F29,SHIFTS!$F$2:$F$52,SHIFTS!$G$2:$G$52))</f>
        <v>0</v>
      </c>
      <c r="H29" s="6"/>
      <c r="I29" s="4">
        <f>IF(H29="",0,LOOKUP(H29,SHIFTS!$F$2:$F$52,SHIFTS!$G$2:$G$52))</f>
        <v>0</v>
      </c>
      <c r="J29" s="6"/>
      <c r="K29" s="4">
        <f>IF(J29="",0,LOOKUP(J29,SHIFTS!$F$2:$F$52,SHIFTS!$G$2:$G$52))</f>
        <v>0</v>
      </c>
      <c r="L29" s="6"/>
      <c r="M29" s="4">
        <f>IF(L29="",0,LOOKUP(L29,SHIFTS!$F$2:$F$52,SHIFTS!$G$2:$G$52))</f>
        <v>0</v>
      </c>
      <c r="N29" s="6"/>
      <c r="O29" s="4">
        <f>IF(N29="",0,LOOKUP(N29,SHIFTS!$F$2:$F$52,SHIFTS!$G$2:$G$52))</f>
        <v>0</v>
      </c>
    </row>
    <row r="30" spans="1:15" ht="13.5" thickBot="1" x14ac:dyDescent="0.25">
      <c r="A30" s="89">
        <f>'Week 1'!A30</f>
        <v>0</v>
      </c>
      <c r="B30" s="7"/>
      <c r="C30" s="4">
        <f>IF(B30="",0,LOOKUP(B30,SHIFTS!$F$2:$F$52,SHIFTS!$G$2:$G$52))</f>
        <v>0</v>
      </c>
      <c r="D30" s="7"/>
      <c r="E30" s="4">
        <f>IF(D30="",0,LOOKUP(D30,SHIFTS!$F$2:$F$52,SHIFTS!$G$2:$G$52))</f>
        <v>0</v>
      </c>
      <c r="F30" s="7"/>
      <c r="G30" s="4">
        <f>IF(F30="",0,LOOKUP(F30,SHIFTS!$F$2:$F$52,SHIFTS!$G$2:$G$52))</f>
        <v>0</v>
      </c>
      <c r="H30" s="7"/>
      <c r="I30" s="4">
        <f>IF(H30="",0,LOOKUP(H30,SHIFTS!$F$2:$F$52,SHIFTS!$G$2:$G$52))</f>
        <v>0</v>
      </c>
      <c r="J30" s="7"/>
      <c r="K30" s="4">
        <f>IF(J30="",0,LOOKUP(J30,SHIFTS!$F$2:$F$52,SHIFTS!$G$2:$G$52))</f>
        <v>0</v>
      </c>
      <c r="L30" s="7"/>
      <c r="M30" s="4">
        <f>IF(L30="",0,LOOKUP(L30,SHIFTS!$F$2:$F$52,SHIFTS!$G$2:$G$52))</f>
        <v>0</v>
      </c>
      <c r="N30" s="7"/>
      <c r="O30" s="4">
        <f>IF(N30="",0,LOOKUP(N30,SHIFTS!$F$2:$F$52,SHIFTS!$G$2:$G$52))</f>
        <v>0</v>
      </c>
    </row>
    <row r="31" spans="1:15" ht="13.5" thickBot="1" x14ac:dyDescent="0.25">
      <c r="A31" s="90"/>
      <c r="B31" s="8"/>
      <c r="C31" s="4">
        <f>IF(B31="",0,LOOKUP(B31,SHIFTS!$F$2:$F$52,SHIFTS!$G$2:$G$52))</f>
        <v>0</v>
      </c>
      <c r="D31" s="8"/>
      <c r="E31" s="4">
        <f>IF(D31="",0,LOOKUP(D31,SHIFTS!$F$2:$F$52,SHIFTS!$G$2:$G$52))</f>
        <v>0</v>
      </c>
      <c r="F31" s="8"/>
      <c r="G31" s="4">
        <f>IF(F31="",0,LOOKUP(F31,SHIFTS!$F$2:$F$52,SHIFTS!$G$2:$G$52))</f>
        <v>0</v>
      </c>
      <c r="H31" s="8"/>
      <c r="I31" s="4">
        <f>IF(H31="",0,LOOKUP(H31,SHIFTS!$F$2:$F$52,SHIFTS!$G$2:$G$52))</f>
        <v>0</v>
      </c>
      <c r="J31" s="8"/>
      <c r="K31" s="4">
        <f>IF(J31="",0,LOOKUP(J31,SHIFTS!$F$2:$F$52,SHIFTS!$G$2:$G$52))</f>
        <v>0</v>
      </c>
      <c r="L31" s="8"/>
      <c r="M31" s="4">
        <f>IF(L31="",0,LOOKUP(L31,SHIFTS!$F$2:$F$52,SHIFTS!$G$2:$G$52))</f>
        <v>0</v>
      </c>
      <c r="N31" s="8"/>
      <c r="O31" s="4">
        <f>IF(N31="",0,LOOKUP(N31,SHIFTS!$F$2:$F$52,SHIFTS!$G$2:$G$52))</f>
        <v>0</v>
      </c>
    </row>
    <row r="32" spans="1:15" ht="13.5" thickBot="1" x14ac:dyDescent="0.25">
      <c r="A32" s="89">
        <f>'Week 1'!A32</f>
        <v>0</v>
      </c>
      <c r="B32" s="5"/>
      <c r="C32" s="4">
        <f>IF(B32="",0,LOOKUP(B32,SHIFTS!$F$2:$F$52,SHIFTS!$G$2:$G$52))</f>
        <v>0</v>
      </c>
      <c r="D32" s="5"/>
      <c r="E32" s="4">
        <f>IF(D32="",0,LOOKUP(D32,SHIFTS!$F$2:$F$52,SHIFTS!$G$2:$G$52))</f>
        <v>0</v>
      </c>
      <c r="F32" s="5"/>
      <c r="G32" s="4">
        <f>IF(F32="",0,LOOKUP(F32,SHIFTS!$F$2:$F$52,SHIFTS!$G$2:$G$52))</f>
        <v>0</v>
      </c>
      <c r="H32" s="5"/>
      <c r="I32" s="4">
        <f>IF(H32="",0,LOOKUP(H32,SHIFTS!$F$2:$F$52,SHIFTS!$G$2:$G$52))</f>
        <v>0</v>
      </c>
      <c r="J32" s="5"/>
      <c r="K32" s="4">
        <f>IF(J32="",0,LOOKUP(J32,SHIFTS!$F$2:$F$52,SHIFTS!$G$2:$G$52))</f>
        <v>0</v>
      </c>
      <c r="L32" s="5"/>
      <c r="M32" s="4">
        <f>IF(L32="",0,LOOKUP(L32,SHIFTS!$F$2:$F$52,SHIFTS!$G$2:$G$52))</f>
        <v>0</v>
      </c>
      <c r="N32" s="5"/>
      <c r="O32" s="4">
        <f>IF(N32="",0,LOOKUP(N32,SHIFTS!$F$2:$F$52,SHIFTS!$G$2:$G$52))</f>
        <v>0</v>
      </c>
    </row>
    <row r="33" spans="1:15" ht="13.5" thickBot="1" x14ac:dyDescent="0.25">
      <c r="A33" s="90"/>
      <c r="B33" s="6"/>
      <c r="C33" s="4">
        <f>IF(B33="",0,LOOKUP(B33,SHIFTS!$F$2:$F$52,SHIFTS!$G$2:$G$52))</f>
        <v>0</v>
      </c>
      <c r="D33" s="6"/>
      <c r="E33" s="4">
        <f>IF(D33="",0,LOOKUP(D33,SHIFTS!$F$2:$F$52,SHIFTS!$G$2:$G$52))</f>
        <v>0</v>
      </c>
      <c r="F33" s="6"/>
      <c r="G33" s="4">
        <f>IF(F33="",0,LOOKUP(F33,SHIFTS!$F$2:$F$52,SHIFTS!$G$2:$G$52))</f>
        <v>0</v>
      </c>
      <c r="H33" s="6"/>
      <c r="I33" s="4">
        <f>IF(H33="",0,LOOKUP(H33,SHIFTS!$F$2:$F$52,SHIFTS!$G$2:$G$52))</f>
        <v>0</v>
      </c>
      <c r="J33" s="6"/>
      <c r="K33" s="4">
        <f>IF(J33="",0,LOOKUP(J33,SHIFTS!$F$2:$F$52,SHIFTS!$G$2:$G$52))</f>
        <v>0</v>
      </c>
      <c r="L33" s="6"/>
      <c r="M33" s="4">
        <f>IF(L33="",0,LOOKUP(L33,SHIFTS!$F$2:$F$52,SHIFTS!$G$2:$G$52))</f>
        <v>0</v>
      </c>
      <c r="N33" s="6"/>
      <c r="O33" s="4">
        <f>IF(N33="",0,LOOKUP(N33,SHIFTS!$F$2:$F$52,SHIFTS!$G$2:$G$52))</f>
        <v>0</v>
      </c>
    </row>
    <row r="34" spans="1:15" ht="13.5" thickBot="1" x14ac:dyDescent="0.25">
      <c r="A34" s="89">
        <f>'Week 1'!A34</f>
        <v>0</v>
      </c>
      <c r="B34" s="7"/>
      <c r="C34" s="4">
        <f>IF(B34="",0,LOOKUP(B34,SHIFTS!$F$2:$F$52,SHIFTS!$G$2:$G$52))</f>
        <v>0</v>
      </c>
      <c r="D34" s="7"/>
      <c r="E34" s="4">
        <f>IF(D34="",0,LOOKUP(D34,SHIFTS!$F$2:$F$52,SHIFTS!$G$2:$G$52))</f>
        <v>0</v>
      </c>
      <c r="F34" s="7"/>
      <c r="G34" s="4">
        <f>IF(F34="",0,LOOKUP(F34,SHIFTS!$F$2:$F$52,SHIFTS!$G$2:$G$52))</f>
        <v>0</v>
      </c>
      <c r="H34" s="7"/>
      <c r="I34" s="4">
        <f>IF(H34="",0,LOOKUP(H34,SHIFTS!$F$2:$F$52,SHIFTS!$G$2:$G$52))</f>
        <v>0</v>
      </c>
      <c r="J34" s="7"/>
      <c r="K34" s="4">
        <f>IF(J34="",0,LOOKUP(J34,SHIFTS!$F$2:$F$52,SHIFTS!$G$2:$G$52))</f>
        <v>0</v>
      </c>
      <c r="L34" s="7"/>
      <c r="M34" s="4">
        <f>IF(L34="",0,LOOKUP(L34,SHIFTS!$F$2:$F$52,SHIFTS!$G$2:$G$52))</f>
        <v>0</v>
      </c>
      <c r="N34" s="7"/>
      <c r="O34" s="4">
        <f>IF(N34="",0,LOOKUP(N34,SHIFTS!$F$2:$F$52,SHIFTS!$G$2:$G$52))</f>
        <v>0</v>
      </c>
    </row>
    <row r="35" spans="1:15" ht="13.5" thickBot="1" x14ac:dyDescent="0.25">
      <c r="A35" s="90"/>
      <c r="B35" s="8"/>
      <c r="C35" s="4">
        <f>IF(B35="",0,LOOKUP(B35,SHIFTS!$F$2:$F$52,SHIFTS!$G$2:$G$52))</f>
        <v>0</v>
      </c>
      <c r="D35" s="8"/>
      <c r="E35" s="4">
        <f>IF(D35="",0,LOOKUP(D35,SHIFTS!$F$2:$F$52,SHIFTS!$G$2:$G$52))</f>
        <v>0</v>
      </c>
      <c r="F35" s="8"/>
      <c r="G35" s="4">
        <f>IF(F35="",0,LOOKUP(F35,SHIFTS!$F$2:$F$52,SHIFTS!$G$2:$G$52))</f>
        <v>0</v>
      </c>
      <c r="H35" s="8"/>
      <c r="I35" s="4">
        <f>IF(H35="",0,LOOKUP(H35,SHIFTS!$F$2:$F$52,SHIFTS!$G$2:$G$52))</f>
        <v>0</v>
      </c>
      <c r="J35" s="8"/>
      <c r="K35" s="4">
        <f>IF(J35="",0,LOOKUP(J35,SHIFTS!$F$2:$F$52,SHIFTS!$G$2:$G$52))</f>
        <v>0</v>
      </c>
      <c r="L35" s="8"/>
      <c r="M35" s="4">
        <f>IF(L35="",0,LOOKUP(L35,SHIFTS!$F$2:$F$52,SHIFTS!$G$2:$G$52))</f>
        <v>0</v>
      </c>
      <c r="N35" s="8"/>
      <c r="O35" s="4">
        <f>IF(N35="",0,LOOKUP(N35,SHIFTS!$F$2:$F$52,SHIFTS!$G$2:$G$52))</f>
        <v>0</v>
      </c>
    </row>
    <row r="36" spans="1:15" ht="13.5" thickBot="1" x14ac:dyDescent="0.25">
      <c r="A36" s="89">
        <f>'Week 1'!A36</f>
        <v>0</v>
      </c>
      <c r="B36" s="5"/>
      <c r="C36" s="4">
        <f>IF(B36="",0,LOOKUP(B36,SHIFTS!$F$2:$F$52,SHIFTS!$G$2:$G$52))</f>
        <v>0</v>
      </c>
      <c r="D36" s="5"/>
      <c r="E36" s="4">
        <f>IF(D36="",0,LOOKUP(D36,SHIFTS!$F$2:$F$52,SHIFTS!$G$2:$G$52))</f>
        <v>0</v>
      </c>
      <c r="F36" s="5"/>
      <c r="G36" s="4">
        <f>IF(F36="",0,LOOKUP(F36,SHIFTS!$F$2:$F$52,SHIFTS!$G$2:$G$52))</f>
        <v>0</v>
      </c>
      <c r="H36" s="5"/>
      <c r="I36" s="4">
        <f>IF(H36="",0,LOOKUP(H36,SHIFTS!$F$2:$F$52,SHIFTS!$G$2:$G$52))</f>
        <v>0</v>
      </c>
      <c r="J36" s="5"/>
      <c r="K36" s="4">
        <f>IF(J36="",0,LOOKUP(J36,SHIFTS!$F$2:$F$52,SHIFTS!$G$2:$G$52))</f>
        <v>0</v>
      </c>
      <c r="L36" s="5"/>
      <c r="M36" s="4">
        <f>IF(L36="",0,LOOKUP(L36,SHIFTS!$F$2:$F$52,SHIFTS!$G$2:$G$52))</f>
        <v>0</v>
      </c>
      <c r="N36" s="5"/>
      <c r="O36" s="4">
        <f>IF(N36="",0,LOOKUP(N36,SHIFTS!$F$2:$F$52,SHIFTS!$G$2:$G$52))</f>
        <v>0</v>
      </c>
    </row>
    <row r="37" spans="1:15" ht="13.5" thickBot="1" x14ac:dyDescent="0.25">
      <c r="A37" s="90"/>
      <c r="B37" s="6"/>
      <c r="C37" s="4">
        <f>IF(B37="",0,LOOKUP(B37,SHIFTS!$F$2:$F$52,SHIFTS!$G$2:$G$52))</f>
        <v>0</v>
      </c>
      <c r="D37" s="6"/>
      <c r="E37" s="4">
        <f>IF(D37="",0,LOOKUP(D37,SHIFTS!$F$2:$F$52,SHIFTS!$G$2:$G$52))</f>
        <v>0</v>
      </c>
      <c r="F37" s="6"/>
      <c r="G37" s="4">
        <f>IF(F37="",0,LOOKUP(F37,SHIFTS!$F$2:$F$52,SHIFTS!$G$2:$G$52))</f>
        <v>0</v>
      </c>
      <c r="H37" s="6"/>
      <c r="I37" s="4">
        <f>IF(H37="",0,LOOKUP(H37,SHIFTS!$F$2:$F$52,SHIFTS!$G$2:$G$52))</f>
        <v>0</v>
      </c>
      <c r="J37" s="6"/>
      <c r="K37" s="4">
        <f>IF(J37="",0,LOOKUP(J37,SHIFTS!$F$2:$F$52,SHIFTS!$G$2:$G$52))</f>
        <v>0</v>
      </c>
      <c r="L37" s="6"/>
      <c r="M37" s="4">
        <f>IF(L37="",0,LOOKUP(L37,SHIFTS!$F$2:$F$52,SHIFTS!$G$2:$G$52))</f>
        <v>0</v>
      </c>
      <c r="N37" s="6"/>
      <c r="O37" s="4">
        <f>IF(N37="",0,LOOKUP(N37,SHIFTS!$F$2:$F$52,SHIFTS!$G$2:$G$52))</f>
        <v>0</v>
      </c>
    </row>
    <row r="38" spans="1:15" ht="13.5" thickBot="1" x14ac:dyDescent="0.25">
      <c r="A38" s="89">
        <f>'Week 1'!A38</f>
        <v>0</v>
      </c>
      <c r="B38" s="7"/>
      <c r="C38" s="4">
        <f>IF(B38="",0,LOOKUP(B38,SHIFTS!$F$2:$F$52,SHIFTS!$G$2:$G$52))</f>
        <v>0</v>
      </c>
      <c r="D38" s="7"/>
      <c r="E38" s="4">
        <f>IF(D38="",0,LOOKUP(D38,SHIFTS!$F$2:$F$52,SHIFTS!$G$2:$G$52))</f>
        <v>0</v>
      </c>
      <c r="F38" s="7"/>
      <c r="G38" s="4">
        <f>IF(F38="",0,LOOKUP(F38,SHIFTS!$F$2:$F$52,SHIFTS!$G$2:$G$52))</f>
        <v>0</v>
      </c>
      <c r="H38" s="7"/>
      <c r="I38" s="4">
        <f>IF(H38="",0,LOOKUP(H38,SHIFTS!$F$2:$F$52,SHIFTS!$G$2:$G$52))</f>
        <v>0</v>
      </c>
      <c r="J38" s="7"/>
      <c r="K38" s="4">
        <f>IF(J38="",0,LOOKUP(J38,SHIFTS!$F$2:$F$52,SHIFTS!$G$2:$G$52))</f>
        <v>0</v>
      </c>
      <c r="L38" s="7"/>
      <c r="M38" s="4">
        <f>IF(L38="",0,LOOKUP(L38,SHIFTS!$F$2:$F$52,SHIFTS!$G$2:$G$52))</f>
        <v>0</v>
      </c>
      <c r="N38" s="7"/>
      <c r="O38" s="4">
        <f>IF(N38="",0,LOOKUP(N38,SHIFTS!$F$2:$F$52,SHIFTS!$G$2:$G$52))</f>
        <v>0</v>
      </c>
    </row>
    <row r="39" spans="1:15" ht="13.5" thickBot="1" x14ac:dyDescent="0.25">
      <c r="A39" s="90"/>
      <c r="B39" s="8"/>
      <c r="C39" s="4">
        <f>IF(B39="",0,LOOKUP(B39,SHIFTS!$F$2:$F$52,SHIFTS!$G$2:$G$52))</f>
        <v>0</v>
      </c>
      <c r="D39" s="8"/>
      <c r="E39" s="4">
        <f>IF(D39="",0,LOOKUP(D39,SHIFTS!$F$2:$F$52,SHIFTS!$G$2:$G$52))</f>
        <v>0</v>
      </c>
      <c r="F39" s="8"/>
      <c r="G39" s="4">
        <f>IF(F39="",0,LOOKUP(F39,SHIFTS!$F$2:$F$52,SHIFTS!$G$2:$G$52))</f>
        <v>0</v>
      </c>
      <c r="H39" s="8"/>
      <c r="I39" s="4">
        <f>IF(H39="",0,LOOKUP(H39,SHIFTS!$F$2:$F$52,SHIFTS!$G$2:$G$52))</f>
        <v>0</v>
      </c>
      <c r="J39" s="8"/>
      <c r="K39" s="4">
        <f>IF(J39="",0,LOOKUP(J39,SHIFTS!$F$2:$F$52,SHIFTS!$G$2:$G$52))</f>
        <v>0</v>
      </c>
      <c r="L39" s="8"/>
      <c r="M39" s="4">
        <f>IF(L39="",0,LOOKUP(L39,SHIFTS!$F$2:$F$52,SHIFTS!$G$2:$G$52))</f>
        <v>0</v>
      </c>
      <c r="N39" s="8"/>
      <c r="O39" s="4">
        <f>IF(N39="",0,LOOKUP(N39,SHIFTS!$F$2:$F$52,SHIFTS!$G$2:$G$52))</f>
        <v>0</v>
      </c>
    </row>
    <row r="40" spans="1:15" ht="13.5" thickBot="1" x14ac:dyDescent="0.25">
      <c r="A40" s="89">
        <f>'Week 1'!A40</f>
        <v>0</v>
      </c>
      <c r="B40" s="5"/>
      <c r="C40" s="4">
        <f>IF(B40="",0,LOOKUP(B40,SHIFTS!$F$2:$F$52,SHIFTS!$G$2:$G$52))</f>
        <v>0</v>
      </c>
      <c r="D40" s="5"/>
      <c r="E40" s="4">
        <f>IF(D40="",0,LOOKUP(D40,SHIFTS!$F$2:$F$52,SHIFTS!$G$2:$G$52))</f>
        <v>0</v>
      </c>
      <c r="F40" s="5"/>
      <c r="G40" s="4">
        <f>IF(F40="",0,LOOKUP(F40,SHIFTS!$F$2:$F$52,SHIFTS!$G$2:$G$52))</f>
        <v>0</v>
      </c>
      <c r="H40" s="5"/>
      <c r="I40" s="4">
        <f>IF(H40="",0,LOOKUP(H40,SHIFTS!$F$2:$F$52,SHIFTS!$G$2:$G$52))</f>
        <v>0</v>
      </c>
      <c r="J40" s="5"/>
      <c r="K40" s="4">
        <f>IF(J40="",0,LOOKUP(J40,SHIFTS!$F$2:$F$52,SHIFTS!$G$2:$G$52))</f>
        <v>0</v>
      </c>
      <c r="L40" s="5"/>
      <c r="M40" s="4">
        <f>IF(L40="",0,LOOKUP(L40,SHIFTS!$F$2:$F$52,SHIFTS!$G$2:$G$52))</f>
        <v>0</v>
      </c>
      <c r="N40" s="5"/>
      <c r="O40" s="4">
        <f>IF(N40="",0,LOOKUP(N40,SHIFTS!$F$2:$F$52,SHIFTS!$G$2:$G$52))</f>
        <v>0</v>
      </c>
    </row>
    <row r="41" spans="1:15" ht="13.5" thickBot="1" x14ac:dyDescent="0.25">
      <c r="A41" s="90"/>
      <c r="B41" s="6"/>
      <c r="C41" s="4">
        <f>IF(B41="",0,LOOKUP(B41,SHIFTS!$F$2:$F$52,SHIFTS!$G$2:$G$52))</f>
        <v>0</v>
      </c>
      <c r="D41" s="6"/>
      <c r="E41" s="4">
        <f>IF(D41="",0,LOOKUP(D41,SHIFTS!$F$2:$F$52,SHIFTS!$G$2:$G$52))</f>
        <v>0</v>
      </c>
      <c r="F41" s="6"/>
      <c r="G41" s="4">
        <f>IF(F41="",0,LOOKUP(F41,SHIFTS!$F$2:$F$52,SHIFTS!$G$2:$G$52))</f>
        <v>0</v>
      </c>
      <c r="H41" s="6"/>
      <c r="I41" s="4">
        <f>IF(H41="",0,LOOKUP(H41,SHIFTS!$F$2:$F$52,SHIFTS!$G$2:$G$52))</f>
        <v>0</v>
      </c>
      <c r="J41" s="6"/>
      <c r="K41" s="4">
        <f>IF(J41="",0,LOOKUP(J41,SHIFTS!$F$2:$F$52,SHIFTS!$G$2:$G$52))</f>
        <v>0</v>
      </c>
      <c r="L41" s="6"/>
      <c r="M41" s="4">
        <f>IF(L41="",0,LOOKUP(L41,SHIFTS!$F$2:$F$52,SHIFTS!$G$2:$G$52))</f>
        <v>0</v>
      </c>
      <c r="N41" s="6"/>
      <c r="O41" s="4">
        <f>IF(N41="",0,LOOKUP(N41,SHIFTS!$F$2:$F$52,SHIFTS!$G$2:$G$52))</f>
        <v>0</v>
      </c>
    </row>
    <row r="42" spans="1:15" ht="13.5" thickBot="1" x14ac:dyDescent="0.25">
      <c r="A42" s="89">
        <f>'Week 1'!A42</f>
        <v>0</v>
      </c>
      <c r="B42" s="7"/>
      <c r="C42" s="4">
        <f>IF(B42="",0,LOOKUP(B42,SHIFTS!$F$2:$F$52,SHIFTS!$G$2:$G$52))</f>
        <v>0</v>
      </c>
      <c r="D42" s="7"/>
      <c r="E42" s="4">
        <f>IF(D42="",0,LOOKUP(D42,SHIFTS!$F$2:$F$52,SHIFTS!$G$2:$G$52))</f>
        <v>0</v>
      </c>
      <c r="F42" s="7"/>
      <c r="G42" s="4">
        <f>IF(F42="",0,LOOKUP(F42,SHIFTS!$F$2:$F$52,SHIFTS!$G$2:$G$52))</f>
        <v>0</v>
      </c>
      <c r="H42" s="7"/>
      <c r="I42" s="4">
        <f>IF(H42="",0,LOOKUP(H42,SHIFTS!$F$2:$F$52,SHIFTS!$G$2:$G$52))</f>
        <v>0</v>
      </c>
      <c r="J42" s="7"/>
      <c r="K42" s="4">
        <f>IF(J42="",0,LOOKUP(J42,SHIFTS!$F$2:$F$52,SHIFTS!$G$2:$G$52))</f>
        <v>0</v>
      </c>
      <c r="L42" s="7"/>
      <c r="M42" s="4">
        <f>IF(L42="",0,LOOKUP(L42,SHIFTS!$F$2:$F$52,SHIFTS!$G$2:$G$52))</f>
        <v>0</v>
      </c>
      <c r="N42" s="7"/>
      <c r="O42" s="4">
        <f>IF(N42="",0,LOOKUP(N42,SHIFTS!$F$2:$F$52,SHIFTS!$G$2:$G$52))</f>
        <v>0</v>
      </c>
    </row>
    <row r="43" spans="1:15" ht="13.5" thickBot="1" x14ac:dyDescent="0.25">
      <c r="A43" s="90"/>
      <c r="B43" s="8"/>
      <c r="C43" s="4">
        <f>IF(B43="",0,LOOKUP(B43,SHIFTS!$F$2:$F$52,SHIFTS!$G$2:$G$52))</f>
        <v>0</v>
      </c>
      <c r="D43" s="8"/>
      <c r="E43" s="4">
        <f>IF(D43="",0,LOOKUP(D43,SHIFTS!$F$2:$F$52,SHIFTS!$G$2:$G$52))</f>
        <v>0</v>
      </c>
      <c r="F43" s="8"/>
      <c r="G43" s="4">
        <f>IF(F43="",0,LOOKUP(F43,SHIFTS!$F$2:$F$52,SHIFTS!$G$2:$G$52))</f>
        <v>0</v>
      </c>
      <c r="H43" s="8"/>
      <c r="I43" s="4">
        <f>IF(H43="",0,LOOKUP(H43,SHIFTS!$F$2:$F$52,SHIFTS!$G$2:$G$52))</f>
        <v>0</v>
      </c>
      <c r="J43" s="8"/>
      <c r="K43" s="4">
        <f>IF(J43="",0,LOOKUP(J43,SHIFTS!$F$2:$F$52,SHIFTS!$G$2:$G$52))</f>
        <v>0</v>
      </c>
      <c r="L43" s="8"/>
      <c r="M43" s="4">
        <f>IF(L43="",0,LOOKUP(L43,SHIFTS!$F$2:$F$52,SHIFTS!$G$2:$G$52))</f>
        <v>0</v>
      </c>
      <c r="N43" s="8"/>
      <c r="O43" s="4">
        <f>IF(N43="",0,LOOKUP(N43,SHIFTS!$F$2:$F$52,SHIFTS!$G$2:$G$52))</f>
        <v>0</v>
      </c>
    </row>
    <row r="44" spans="1:15" ht="13.5" thickBot="1" x14ac:dyDescent="0.25">
      <c r="A44" s="89">
        <f>'Week 1'!A44</f>
        <v>0</v>
      </c>
      <c r="B44" s="5"/>
      <c r="C44" s="4">
        <f>IF(B44="",0,LOOKUP(B44,SHIFTS!$F$2:$F$52,SHIFTS!$G$2:$G$52))</f>
        <v>0</v>
      </c>
      <c r="D44" s="5"/>
      <c r="E44" s="4">
        <f>IF(D44="",0,LOOKUP(D44,SHIFTS!$F$2:$F$52,SHIFTS!$G$2:$G$52))</f>
        <v>0</v>
      </c>
      <c r="F44" s="5"/>
      <c r="G44" s="4">
        <f>IF(F44="",0,LOOKUP(F44,SHIFTS!$F$2:$F$52,SHIFTS!$G$2:$G$52))</f>
        <v>0</v>
      </c>
      <c r="H44" s="5"/>
      <c r="I44" s="4">
        <f>IF(H44="",0,LOOKUP(H44,SHIFTS!$F$2:$F$52,SHIFTS!$G$2:$G$52))</f>
        <v>0</v>
      </c>
      <c r="J44" s="5"/>
      <c r="K44" s="4">
        <f>IF(J44="",0,LOOKUP(J44,SHIFTS!$F$2:$F$52,SHIFTS!$G$2:$G$52))</f>
        <v>0</v>
      </c>
      <c r="L44" s="5"/>
      <c r="M44" s="4">
        <f>IF(L44="",0,LOOKUP(L44,SHIFTS!$F$2:$F$52,SHIFTS!$G$2:$G$52))</f>
        <v>0</v>
      </c>
      <c r="N44" s="5"/>
      <c r="O44" s="4">
        <f>IF(N44="",0,LOOKUP(N44,SHIFTS!$F$2:$F$52,SHIFTS!$G$2:$G$52))</f>
        <v>0</v>
      </c>
    </row>
    <row r="45" spans="1:15" ht="13.5" thickBot="1" x14ac:dyDescent="0.25">
      <c r="A45" s="90"/>
      <c r="B45" s="6"/>
      <c r="C45" s="4">
        <f>IF(B45="",0,LOOKUP(B45,SHIFTS!$F$2:$F$52,SHIFTS!$G$2:$G$52))</f>
        <v>0</v>
      </c>
      <c r="D45" s="6"/>
      <c r="E45" s="4">
        <f>IF(D45="",0,LOOKUP(D45,SHIFTS!$F$2:$F$52,SHIFTS!$G$2:$G$52))</f>
        <v>0</v>
      </c>
      <c r="F45" s="6"/>
      <c r="G45" s="4">
        <f>IF(F45="",0,LOOKUP(F45,SHIFTS!$F$2:$F$52,SHIFTS!$G$2:$G$52))</f>
        <v>0</v>
      </c>
      <c r="H45" s="6"/>
      <c r="I45" s="4">
        <f>IF(H45="",0,LOOKUP(H45,SHIFTS!$F$2:$F$52,SHIFTS!$G$2:$G$52))</f>
        <v>0</v>
      </c>
      <c r="J45" s="6"/>
      <c r="K45" s="4">
        <f>IF(J45="",0,LOOKUP(J45,SHIFTS!$F$2:$F$52,SHIFTS!$G$2:$G$52))</f>
        <v>0</v>
      </c>
      <c r="L45" s="6"/>
      <c r="M45" s="4">
        <f>IF(L45="",0,LOOKUP(L45,SHIFTS!$F$2:$F$52,SHIFTS!$G$2:$G$52))</f>
        <v>0</v>
      </c>
      <c r="N45" s="6"/>
      <c r="O45" s="4">
        <f>IF(N45="",0,LOOKUP(N45,SHIFTS!$F$2:$F$52,SHIFTS!$G$2:$G$52))</f>
        <v>0</v>
      </c>
    </row>
    <row r="46" spans="1:15" ht="13.5" thickBot="1" x14ac:dyDescent="0.25">
      <c r="A46" s="89">
        <f>'Week 1'!A46</f>
        <v>0</v>
      </c>
      <c r="B46" s="7"/>
      <c r="C46" s="4">
        <f>IF(B46="",0,LOOKUP(B46,SHIFTS!$F$2:$F$52,SHIFTS!$G$2:$G$52))</f>
        <v>0</v>
      </c>
      <c r="D46" s="7"/>
      <c r="E46" s="4">
        <f>IF(D46="",0,LOOKUP(D46,SHIFTS!$F$2:$F$52,SHIFTS!$G$2:$G$52))</f>
        <v>0</v>
      </c>
      <c r="F46" s="7"/>
      <c r="G46" s="4">
        <f>IF(F46="",0,LOOKUP(F46,SHIFTS!$F$2:$F$52,SHIFTS!$G$2:$G$52))</f>
        <v>0</v>
      </c>
      <c r="H46" s="7"/>
      <c r="I46" s="4">
        <f>IF(H46="",0,LOOKUP(H46,SHIFTS!$F$2:$F$52,SHIFTS!$G$2:$G$52))</f>
        <v>0</v>
      </c>
      <c r="J46" s="7"/>
      <c r="K46" s="4">
        <f>IF(J46="",0,LOOKUP(J46,SHIFTS!$F$2:$F$52,SHIFTS!$G$2:$G$52))</f>
        <v>0</v>
      </c>
      <c r="L46" s="7"/>
      <c r="M46" s="4">
        <f>IF(L46="",0,LOOKUP(L46,SHIFTS!$F$2:$F$52,SHIFTS!$G$2:$G$52))</f>
        <v>0</v>
      </c>
      <c r="N46" s="7"/>
      <c r="O46" s="4">
        <f>IF(N46="",0,LOOKUP(N46,SHIFTS!$F$2:$F$52,SHIFTS!$G$2:$G$52))</f>
        <v>0</v>
      </c>
    </row>
    <row r="47" spans="1:15" ht="13.5" thickBot="1" x14ac:dyDescent="0.25">
      <c r="A47" s="90"/>
      <c r="B47" s="8"/>
      <c r="C47" s="4">
        <f>IF(B47="",0,LOOKUP(B47,SHIFTS!$F$2:$F$52,SHIFTS!$G$2:$G$52))</f>
        <v>0</v>
      </c>
      <c r="D47" s="8"/>
      <c r="E47" s="4">
        <f>IF(D47="",0,LOOKUP(D47,SHIFTS!$F$2:$F$52,SHIFTS!$G$2:$G$52))</f>
        <v>0</v>
      </c>
      <c r="F47" s="8"/>
      <c r="G47" s="4">
        <f>IF(F47="",0,LOOKUP(F47,SHIFTS!$F$2:$F$52,SHIFTS!$G$2:$G$52))</f>
        <v>0</v>
      </c>
      <c r="H47" s="8"/>
      <c r="I47" s="4">
        <f>IF(H47="",0,LOOKUP(H47,SHIFTS!$F$2:$F$52,SHIFTS!$G$2:$G$52))</f>
        <v>0</v>
      </c>
      <c r="J47" s="8"/>
      <c r="K47" s="4">
        <f>IF(J47="",0,LOOKUP(J47,SHIFTS!$F$2:$F$52,SHIFTS!$G$2:$G$52))</f>
        <v>0</v>
      </c>
      <c r="L47" s="8"/>
      <c r="M47" s="4">
        <f>IF(L47="",0,LOOKUP(L47,SHIFTS!$F$2:$F$52,SHIFTS!$G$2:$G$52))</f>
        <v>0</v>
      </c>
      <c r="N47" s="8"/>
      <c r="O47" s="4">
        <f>IF(N47="",0,LOOKUP(N47,SHIFTS!$F$2:$F$52,SHIFTS!$G$2:$G$52))</f>
        <v>0</v>
      </c>
    </row>
    <row r="48" spans="1:15" ht="13.5" thickBot="1" x14ac:dyDescent="0.25">
      <c r="A48" s="89">
        <f>'Week 1'!A48</f>
        <v>0</v>
      </c>
      <c r="B48" s="5"/>
      <c r="C48" s="4">
        <f>IF(B48="",0,LOOKUP(B48,SHIFTS!$F$2:$F$52,SHIFTS!$G$2:$G$52))</f>
        <v>0</v>
      </c>
      <c r="D48" s="5"/>
      <c r="E48" s="4">
        <f>IF(D48="",0,LOOKUP(D48,SHIFTS!$F$2:$F$52,SHIFTS!$G$2:$G$52))</f>
        <v>0</v>
      </c>
      <c r="F48" s="5"/>
      <c r="G48" s="4">
        <f>IF(F48="",0,LOOKUP(F48,SHIFTS!$F$2:$F$52,SHIFTS!$G$2:$G$52))</f>
        <v>0</v>
      </c>
      <c r="H48" s="5"/>
      <c r="I48" s="4">
        <f>IF(H48="",0,LOOKUP(H48,SHIFTS!$F$2:$F$52,SHIFTS!$G$2:$G$52))</f>
        <v>0</v>
      </c>
      <c r="J48" s="5"/>
      <c r="K48" s="4">
        <f>IF(J48="",0,LOOKUP(J48,SHIFTS!$F$2:$F$52,SHIFTS!$G$2:$G$52))</f>
        <v>0</v>
      </c>
      <c r="L48" s="5"/>
      <c r="M48" s="4">
        <f>IF(L48="",0,LOOKUP(L48,SHIFTS!$F$2:$F$52,SHIFTS!$G$2:$G$52))</f>
        <v>0</v>
      </c>
      <c r="N48" s="5"/>
      <c r="O48" s="4">
        <f>IF(N48="",0,LOOKUP(N48,SHIFTS!$F$2:$F$52,SHIFTS!$G$2:$G$52))</f>
        <v>0</v>
      </c>
    </row>
    <row r="49" spans="1:15" ht="13.5" thickBot="1" x14ac:dyDescent="0.25">
      <c r="A49" s="90"/>
      <c r="B49" s="6"/>
      <c r="C49" s="4">
        <f>IF(B49="",0,LOOKUP(B49,SHIFTS!$F$2:$F$52,SHIFTS!$G$2:$G$52))</f>
        <v>0</v>
      </c>
      <c r="D49" s="6"/>
      <c r="E49" s="4">
        <f>IF(D49="",0,LOOKUP(D49,SHIFTS!$F$2:$F$52,SHIFTS!$G$2:$G$52))</f>
        <v>0</v>
      </c>
      <c r="F49" s="6"/>
      <c r="G49" s="4">
        <f>IF(F49="",0,LOOKUP(F49,SHIFTS!$F$2:$F$52,SHIFTS!$G$2:$G$52))</f>
        <v>0</v>
      </c>
      <c r="H49" s="6"/>
      <c r="I49" s="4">
        <f>IF(H49="",0,LOOKUP(H49,SHIFTS!$F$2:$F$52,SHIFTS!$G$2:$G$52))</f>
        <v>0</v>
      </c>
      <c r="J49" s="6"/>
      <c r="K49" s="4">
        <f>IF(J49="",0,LOOKUP(J49,SHIFTS!$F$2:$F$52,SHIFTS!$G$2:$G$52))</f>
        <v>0</v>
      </c>
      <c r="L49" s="6"/>
      <c r="M49" s="4">
        <f>IF(L49="",0,LOOKUP(L49,SHIFTS!$F$2:$F$52,SHIFTS!$G$2:$G$52))</f>
        <v>0</v>
      </c>
      <c r="N49" s="6"/>
      <c r="O49" s="4">
        <f>IF(N49="",0,LOOKUP(N49,SHIFTS!$F$2:$F$52,SHIFTS!$G$2:$G$52))</f>
        <v>0</v>
      </c>
    </row>
    <row r="50" spans="1:15" ht="13.5" thickBot="1" x14ac:dyDescent="0.25">
      <c r="A50" s="89">
        <f>'Week 1'!A50</f>
        <v>0</v>
      </c>
      <c r="B50" s="7"/>
      <c r="C50" s="4">
        <f>IF(B50="",0,LOOKUP(B50,SHIFTS!$F$2:$F$52,SHIFTS!$G$2:$G$52))</f>
        <v>0</v>
      </c>
      <c r="D50" s="7"/>
      <c r="E50" s="4">
        <f>IF(D50="",0,LOOKUP(D50,SHIFTS!$F$2:$F$52,SHIFTS!$G$2:$G$52))</f>
        <v>0</v>
      </c>
      <c r="F50" s="7"/>
      <c r="G50" s="4">
        <f>IF(F50="",0,LOOKUP(F50,SHIFTS!$F$2:$F$52,SHIFTS!$G$2:$G$52))</f>
        <v>0</v>
      </c>
      <c r="H50" s="7"/>
      <c r="I50" s="4">
        <f>IF(H50="",0,LOOKUP(H50,SHIFTS!$F$2:$F$52,SHIFTS!$G$2:$G$52))</f>
        <v>0</v>
      </c>
      <c r="J50" s="7"/>
      <c r="K50" s="4">
        <f>IF(J50="",0,LOOKUP(J50,SHIFTS!$F$2:$F$52,SHIFTS!$G$2:$G$52))</f>
        <v>0</v>
      </c>
      <c r="L50" s="7"/>
      <c r="M50" s="4">
        <f>IF(L50="",0,LOOKUP(L50,SHIFTS!$F$2:$F$52,SHIFTS!$G$2:$G$52))</f>
        <v>0</v>
      </c>
      <c r="N50" s="7"/>
      <c r="O50" s="4">
        <f>IF(N50="",0,LOOKUP(N50,SHIFTS!$F$2:$F$52,SHIFTS!$G$2:$G$52))</f>
        <v>0</v>
      </c>
    </row>
    <row r="51" spans="1:15" ht="13.5" thickBot="1" x14ac:dyDescent="0.25">
      <c r="A51" s="90"/>
      <c r="B51" s="8"/>
      <c r="C51" s="4">
        <f>IF(B51="",0,LOOKUP(B51,SHIFTS!$F$2:$F$52,SHIFTS!$G$2:$G$52))</f>
        <v>0</v>
      </c>
      <c r="D51" s="8"/>
      <c r="E51" s="4">
        <f>IF(D51="",0,LOOKUP(D51,SHIFTS!$F$2:$F$52,SHIFTS!$G$2:$G$52))</f>
        <v>0</v>
      </c>
      <c r="F51" s="8"/>
      <c r="G51" s="4">
        <f>IF(F51="",0,LOOKUP(F51,SHIFTS!$F$2:$F$52,SHIFTS!$G$2:$G$52))</f>
        <v>0</v>
      </c>
      <c r="H51" s="8"/>
      <c r="I51" s="4">
        <f>IF(H51="",0,LOOKUP(H51,SHIFTS!$F$2:$F$52,SHIFTS!$G$2:$G$52))</f>
        <v>0</v>
      </c>
      <c r="J51" s="8"/>
      <c r="K51" s="4">
        <f>IF(J51="",0,LOOKUP(J51,SHIFTS!$F$2:$F$52,SHIFTS!$G$2:$G$52))</f>
        <v>0</v>
      </c>
      <c r="L51" s="8"/>
      <c r="M51" s="4">
        <f>IF(L51="",0,LOOKUP(L51,SHIFTS!$F$2:$F$52,SHIFTS!$G$2:$G$52))</f>
        <v>0</v>
      </c>
      <c r="N51" s="8"/>
      <c r="O51" s="4">
        <f>IF(N51="",0,LOOKUP(N51,SHIFTS!$F$2:$F$52,SHIFTS!$G$2:$G$52))</f>
        <v>0</v>
      </c>
    </row>
    <row r="52" spans="1:15" ht="13.5" thickBot="1" x14ac:dyDescent="0.25">
      <c r="A52" s="89">
        <f>'Week 1'!A52</f>
        <v>0</v>
      </c>
      <c r="B52" s="5"/>
      <c r="C52" s="4">
        <f>IF(B52="",0,LOOKUP(B52,SHIFTS!$F$2:$F$52,SHIFTS!$G$2:$G$52))</f>
        <v>0</v>
      </c>
      <c r="D52" s="5"/>
      <c r="E52" s="4">
        <f>IF(D52="",0,LOOKUP(D52,SHIFTS!$F$2:$F$52,SHIFTS!$G$2:$G$52))</f>
        <v>0</v>
      </c>
      <c r="F52" s="5"/>
      <c r="G52" s="4">
        <f>IF(F52="",0,LOOKUP(F52,SHIFTS!$F$2:$F$52,SHIFTS!$G$2:$G$52))</f>
        <v>0</v>
      </c>
      <c r="H52" s="5"/>
      <c r="I52" s="4">
        <f>IF(H52="",0,LOOKUP(H52,SHIFTS!$F$2:$F$52,SHIFTS!$G$2:$G$52))</f>
        <v>0</v>
      </c>
      <c r="J52" s="5"/>
      <c r="K52" s="4">
        <f>IF(J52="",0,LOOKUP(J52,SHIFTS!$F$2:$F$52,SHIFTS!$G$2:$G$52))</f>
        <v>0</v>
      </c>
      <c r="L52" s="5"/>
      <c r="M52" s="4">
        <f>IF(L52="",0,LOOKUP(L52,SHIFTS!$F$2:$F$52,SHIFTS!$G$2:$G$52))</f>
        <v>0</v>
      </c>
      <c r="N52" s="5"/>
      <c r="O52" s="4">
        <f>IF(N52="",0,LOOKUP(N52,SHIFTS!$F$2:$F$52,SHIFTS!$G$2:$G$52))</f>
        <v>0</v>
      </c>
    </row>
    <row r="53" spans="1:15" ht="13.5" thickBot="1" x14ac:dyDescent="0.25">
      <c r="A53" s="90"/>
      <c r="B53" s="6"/>
      <c r="C53" s="4">
        <f>IF(B53="",0,LOOKUP(B53,SHIFTS!$F$2:$F$52,SHIFTS!$G$2:$G$52))</f>
        <v>0</v>
      </c>
      <c r="D53" s="6"/>
      <c r="E53" s="4">
        <f>IF(D53="",0,LOOKUP(D53,SHIFTS!$F$2:$F$52,SHIFTS!$G$2:$G$52))</f>
        <v>0</v>
      </c>
      <c r="F53" s="6"/>
      <c r="G53" s="4">
        <f>IF(F53="",0,LOOKUP(F53,SHIFTS!$F$2:$F$52,SHIFTS!$G$2:$G$52))</f>
        <v>0</v>
      </c>
      <c r="H53" s="6"/>
      <c r="I53" s="4">
        <f>IF(H53="",0,LOOKUP(H53,SHIFTS!$F$2:$F$52,SHIFTS!$G$2:$G$52))</f>
        <v>0</v>
      </c>
      <c r="J53" s="6"/>
      <c r="K53" s="4">
        <f>IF(J53="",0,LOOKUP(J53,SHIFTS!$F$2:$F$52,SHIFTS!$G$2:$G$52))</f>
        <v>0</v>
      </c>
      <c r="L53" s="6"/>
      <c r="M53" s="4">
        <f>IF(L53="",0,LOOKUP(L53,SHIFTS!$F$2:$F$52,SHIFTS!$G$2:$G$52))</f>
        <v>0</v>
      </c>
      <c r="N53" s="6"/>
      <c r="O53" s="4">
        <f>IF(N53="",0,LOOKUP(N53,SHIFTS!$F$2:$F$52,SHIFTS!$G$2:$G$52))</f>
        <v>0</v>
      </c>
    </row>
    <row r="54" spans="1:15" ht="13.5" thickBot="1" x14ac:dyDescent="0.25">
      <c r="A54" s="89">
        <f>'Week 1'!A54</f>
        <v>0</v>
      </c>
      <c r="B54" s="7"/>
      <c r="C54" s="4">
        <f>IF(B54="",0,LOOKUP(B54,SHIFTS!$F$2:$F$52,SHIFTS!$G$2:$G$52))</f>
        <v>0</v>
      </c>
      <c r="D54" s="7"/>
      <c r="E54" s="4">
        <f>IF(D54="",0,LOOKUP(D54,SHIFTS!$F$2:$F$52,SHIFTS!$G$2:$G$52))</f>
        <v>0</v>
      </c>
      <c r="F54" s="7"/>
      <c r="G54" s="4">
        <f>IF(F54="",0,LOOKUP(F54,SHIFTS!$F$2:$F$52,SHIFTS!$G$2:$G$52))</f>
        <v>0</v>
      </c>
      <c r="H54" s="7"/>
      <c r="I54" s="4">
        <f>IF(H54="",0,LOOKUP(H54,SHIFTS!$F$2:$F$52,SHIFTS!$G$2:$G$52))</f>
        <v>0</v>
      </c>
      <c r="J54" s="7"/>
      <c r="K54" s="4">
        <f>IF(J54="",0,LOOKUP(J54,SHIFTS!$F$2:$F$52,SHIFTS!$G$2:$G$52))</f>
        <v>0</v>
      </c>
      <c r="L54" s="7"/>
      <c r="M54" s="4">
        <f>IF(L54="",0,LOOKUP(L54,SHIFTS!$F$2:$F$52,SHIFTS!$G$2:$G$52))</f>
        <v>0</v>
      </c>
      <c r="N54" s="7"/>
      <c r="O54" s="4">
        <f>IF(N54="",0,LOOKUP(N54,SHIFTS!$F$2:$F$52,SHIFTS!$G$2:$G$52))</f>
        <v>0</v>
      </c>
    </row>
    <row r="55" spans="1:15" ht="13.5" thickBot="1" x14ac:dyDescent="0.25">
      <c r="A55" s="90"/>
      <c r="B55" s="8"/>
      <c r="C55" s="4">
        <f>IF(B55="",0,LOOKUP(B55,SHIFTS!$F$2:$F$52,SHIFTS!$G$2:$G$52))</f>
        <v>0</v>
      </c>
      <c r="D55" s="8"/>
      <c r="E55" s="4">
        <f>IF(D55="",0,LOOKUP(D55,SHIFTS!$F$2:$F$52,SHIFTS!$G$2:$G$52))</f>
        <v>0</v>
      </c>
      <c r="F55" s="8"/>
      <c r="G55" s="4">
        <f>IF(F55="",0,LOOKUP(F55,SHIFTS!$F$2:$F$52,SHIFTS!$G$2:$G$52))</f>
        <v>0</v>
      </c>
      <c r="H55" s="8"/>
      <c r="I55" s="4">
        <f>IF(H55="",0,LOOKUP(H55,SHIFTS!$F$2:$F$52,SHIFTS!$G$2:$G$52))</f>
        <v>0</v>
      </c>
      <c r="J55" s="8"/>
      <c r="K55" s="4">
        <f>IF(J55="",0,LOOKUP(J55,SHIFTS!$F$2:$F$52,SHIFTS!$G$2:$G$52))</f>
        <v>0</v>
      </c>
      <c r="L55" s="8"/>
      <c r="M55" s="4">
        <f>IF(L55="",0,LOOKUP(L55,SHIFTS!$F$2:$F$52,SHIFTS!$G$2:$G$52))</f>
        <v>0</v>
      </c>
      <c r="N55" s="8"/>
      <c r="O55" s="4">
        <f>IF(N55="",0,LOOKUP(N55,SHIFTS!$F$2:$F$52,SHIFTS!$G$2:$G$52))</f>
        <v>0</v>
      </c>
    </row>
    <row r="56" spans="1:15" ht="13.5" thickBot="1" x14ac:dyDescent="0.25">
      <c r="A56" s="89">
        <f>'Week 1'!A56</f>
        <v>0</v>
      </c>
      <c r="B56" s="5"/>
      <c r="C56" s="4">
        <f>IF(B56="",0,LOOKUP(B56,SHIFTS!$F$2:$F$52,SHIFTS!$G$2:$G$52))</f>
        <v>0</v>
      </c>
      <c r="D56" s="5"/>
      <c r="E56" s="4">
        <f>IF(D56="",0,LOOKUP(D56,SHIFTS!$F$2:$F$52,SHIFTS!$G$2:$G$52))</f>
        <v>0</v>
      </c>
      <c r="F56" s="5"/>
      <c r="G56" s="4">
        <f>IF(F56="",0,LOOKUP(F56,SHIFTS!$F$2:$F$52,SHIFTS!$G$2:$G$52))</f>
        <v>0</v>
      </c>
      <c r="H56" s="5"/>
      <c r="I56" s="4">
        <f>IF(H56="",0,LOOKUP(H56,SHIFTS!$F$2:$F$52,SHIFTS!$G$2:$G$52))</f>
        <v>0</v>
      </c>
      <c r="J56" s="5"/>
      <c r="K56" s="4">
        <f>IF(J56="",0,LOOKUP(J56,SHIFTS!$F$2:$F$52,SHIFTS!$G$2:$G$52))</f>
        <v>0</v>
      </c>
      <c r="L56" s="5"/>
      <c r="M56" s="4">
        <f>IF(L56="",0,LOOKUP(L56,SHIFTS!$F$2:$F$52,SHIFTS!$G$2:$G$52))</f>
        <v>0</v>
      </c>
      <c r="N56" s="5"/>
      <c r="O56" s="4">
        <f>IF(N56="",0,LOOKUP(N56,SHIFTS!$F$2:$F$52,SHIFTS!$G$2:$G$52))</f>
        <v>0</v>
      </c>
    </row>
    <row r="57" spans="1:15" ht="13.5" thickBot="1" x14ac:dyDescent="0.25">
      <c r="A57" s="90"/>
      <c r="B57" s="6"/>
      <c r="C57" s="4">
        <f>IF(B57="",0,LOOKUP(B57,SHIFTS!$F$2:$F$52,SHIFTS!$G$2:$G$52))</f>
        <v>0</v>
      </c>
      <c r="D57" s="6"/>
      <c r="E57" s="4">
        <f>IF(D57="",0,LOOKUP(D57,SHIFTS!$F$2:$F$52,SHIFTS!$G$2:$G$52))</f>
        <v>0</v>
      </c>
      <c r="F57" s="6"/>
      <c r="G57" s="4">
        <f>IF(F57="",0,LOOKUP(F57,SHIFTS!$F$2:$F$52,SHIFTS!$G$2:$G$52))</f>
        <v>0</v>
      </c>
      <c r="H57" s="6"/>
      <c r="I57" s="4">
        <f>IF(H57="",0,LOOKUP(H57,SHIFTS!$F$2:$F$52,SHIFTS!$G$2:$G$52))</f>
        <v>0</v>
      </c>
      <c r="J57" s="6"/>
      <c r="K57" s="4">
        <f>IF(J57="",0,LOOKUP(J57,SHIFTS!$F$2:$F$52,SHIFTS!$G$2:$G$52))</f>
        <v>0</v>
      </c>
      <c r="L57" s="6"/>
      <c r="M57" s="4">
        <f>IF(L57="",0,LOOKUP(L57,SHIFTS!$F$2:$F$52,SHIFTS!$G$2:$G$52))</f>
        <v>0</v>
      </c>
      <c r="N57" s="6"/>
      <c r="O57" s="4">
        <f>IF(N57="",0,LOOKUP(N57,SHIFTS!$F$2:$F$52,SHIFTS!$G$2:$G$52))</f>
        <v>0</v>
      </c>
    </row>
    <row r="58" spans="1:15" ht="13.5" thickBot="1" x14ac:dyDescent="0.25">
      <c r="A58" s="89">
        <f>'Week 1'!A58</f>
        <v>0</v>
      </c>
      <c r="B58" s="7"/>
      <c r="C58" s="4">
        <f>IF(B58="",0,LOOKUP(B58,SHIFTS!$F$2:$F$52,SHIFTS!$G$2:$G$52))</f>
        <v>0</v>
      </c>
      <c r="D58" s="7"/>
      <c r="E58" s="4">
        <f>IF(D58="",0,LOOKUP(D58,SHIFTS!$F$2:$F$52,SHIFTS!$G$2:$G$52))</f>
        <v>0</v>
      </c>
      <c r="F58" s="7"/>
      <c r="G58" s="4">
        <f>IF(F58="",0,LOOKUP(F58,SHIFTS!$F$2:$F$52,SHIFTS!$G$2:$G$52))</f>
        <v>0</v>
      </c>
      <c r="H58" s="7"/>
      <c r="I58" s="4">
        <f>IF(H58="",0,LOOKUP(H58,SHIFTS!$F$2:$F$52,SHIFTS!$G$2:$G$52))</f>
        <v>0</v>
      </c>
      <c r="J58" s="7"/>
      <c r="K58" s="4">
        <f>IF(J58="",0,LOOKUP(J58,SHIFTS!$F$2:$F$52,SHIFTS!$G$2:$G$52))</f>
        <v>0</v>
      </c>
      <c r="L58" s="7"/>
      <c r="M58" s="4">
        <f>IF(L58="",0,LOOKUP(L58,SHIFTS!$F$2:$F$52,SHIFTS!$G$2:$G$52))</f>
        <v>0</v>
      </c>
      <c r="N58" s="7"/>
      <c r="O58" s="4">
        <f>IF(N58="",0,LOOKUP(N58,SHIFTS!$F$2:$F$52,SHIFTS!$G$2:$G$52))</f>
        <v>0</v>
      </c>
    </row>
    <row r="59" spans="1:15" ht="13.5" thickBot="1" x14ac:dyDescent="0.25">
      <c r="A59" s="90"/>
      <c r="B59" s="8"/>
      <c r="C59" s="4">
        <f>IF(B59="",0,LOOKUP(B59,SHIFTS!$F$2:$F$52,SHIFTS!$G$2:$G$52))</f>
        <v>0</v>
      </c>
      <c r="D59" s="8"/>
      <c r="E59" s="4">
        <f>IF(D59="",0,LOOKUP(D59,SHIFTS!$F$2:$F$52,SHIFTS!$G$2:$G$52))</f>
        <v>0</v>
      </c>
      <c r="F59" s="8"/>
      <c r="G59" s="4">
        <f>IF(F59="",0,LOOKUP(F59,SHIFTS!$F$2:$F$52,SHIFTS!$G$2:$G$52))</f>
        <v>0</v>
      </c>
      <c r="H59" s="8"/>
      <c r="I59" s="4">
        <f>IF(H59="",0,LOOKUP(H59,SHIFTS!$F$2:$F$52,SHIFTS!$G$2:$G$52))</f>
        <v>0</v>
      </c>
      <c r="J59" s="8"/>
      <c r="K59" s="4">
        <f>IF(J59="",0,LOOKUP(J59,SHIFTS!$F$2:$F$52,SHIFTS!$G$2:$G$52))</f>
        <v>0</v>
      </c>
      <c r="L59" s="8"/>
      <c r="M59" s="4">
        <f>IF(L59="",0,LOOKUP(L59,SHIFTS!$F$2:$F$52,SHIFTS!$G$2:$G$52))</f>
        <v>0</v>
      </c>
      <c r="N59" s="8"/>
      <c r="O59" s="4">
        <f>IF(N59="",0,LOOKUP(N59,SHIFTS!$F$2:$F$52,SHIFTS!$G$2:$G$52))</f>
        <v>0</v>
      </c>
    </row>
    <row r="60" spans="1:15" ht="13.5" thickBot="1" x14ac:dyDescent="0.25">
      <c r="A60" s="89">
        <f>'Week 1'!A60</f>
        <v>0</v>
      </c>
      <c r="B60" s="5"/>
      <c r="C60" s="4">
        <f>IF(B60="",0,LOOKUP(B60,SHIFTS!$F$2:$F$52,SHIFTS!$G$2:$G$52))</f>
        <v>0</v>
      </c>
      <c r="D60" s="5"/>
      <c r="E60" s="4">
        <f>IF(D60="",0,LOOKUP(D60,SHIFTS!$F$2:$F$52,SHIFTS!$G$2:$G$52))</f>
        <v>0</v>
      </c>
      <c r="F60" s="5"/>
      <c r="G60" s="4">
        <f>IF(F60="",0,LOOKUP(F60,SHIFTS!$F$2:$F$52,SHIFTS!$G$2:$G$52))</f>
        <v>0</v>
      </c>
      <c r="H60" s="5"/>
      <c r="I60" s="4">
        <f>IF(H60="",0,LOOKUP(H60,SHIFTS!$F$2:$F$52,SHIFTS!$G$2:$G$52))</f>
        <v>0</v>
      </c>
      <c r="J60" s="5"/>
      <c r="K60" s="4">
        <f>IF(J60="",0,LOOKUP(J60,SHIFTS!$F$2:$F$52,SHIFTS!$G$2:$G$52))</f>
        <v>0</v>
      </c>
      <c r="L60" s="5"/>
      <c r="M60" s="4">
        <f>IF(L60="",0,LOOKUP(L60,SHIFTS!$F$2:$F$52,SHIFTS!$G$2:$G$52))</f>
        <v>0</v>
      </c>
      <c r="N60" s="5"/>
      <c r="O60" s="4">
        <f>IF(N60="",0,LOOKUP(N60,SHIFTS!$F$2:$F$52,SHIFTS!$G$2:$G$52))</f>
        <v>0</v>
      </c>
    </row>
    <row r="61" spans="1:15" ht="13.5" thickBot="1" x14ac:dyDescent="0.25">
      <c r="A61" s="90"/>
      <c r="B61" s="6"/>
      <c r="C61" s="4">
        <f>IF(B61="",0,LOOKUP(B61,SHIFTS!$F$2:$F$52,SHIFTS!$G$2:$G$52))</f>
        <v>0</v>
      </c>
      <c r="D61" s="6"/>
      <c r="E61" s="4">
        <f>IF(D61="",0,LOOKUP(D61,SHIFTS!$F$2:$F$52,SHIFTS!$G$2:$G$52))</f>
        <v>0</v>
      </c>
      <c r="F61" s="6"/>
      <c r="G61" s="4">
        <f>IF(F61="",0,LOOKUP(F61,SHIFTS!$F$2:$F$52,SHIFTS!$G$2:$G$52))</f>
        <v>0</v>
      </c>
      <c r="H61" s="6"/>
      <c r="I61" s="4">
        <f>IF(H61="",0,LOOKUP(H61,SHIFTS!$F$2:$F$52,SHIFTS!$G$2:$G$52))</f>
        <v>0</v>
      </c>
      <c r="J61" s="6"/>
      <c r="K61" s="4">
        <f>IF(J61="",0,LOOKUP(J61,SHIFTS!$F$2:$F$52,SHIFTS!$G$2:$G$52))</f>
        <v>0</v>
      </c>
      <c r="L61" s="6"/>
      <c r="M61" s="4">
        <f>IF(L61="",0,LOOKUP(L61,SHIFTS!$F$2:$F$52,SHIFTS!$G$2:$G$52))</f>
        <v>0</v>
      </c>
      <c r="N61" s="6"/>
      <c r="O61" s="4">
        <f>IF(N61="",0,LOOKUP(N61,SHIFTS!$F$2:$F$52,SHIFTS!$G$2:$G$52))</f>
        <v>0</v>
      </c>
    </row>
    <row r="62" spans="1:15" ht="13.5" thickBot="1" x14ac:dyDescent="0.25">
      <c r="A62" s="89">
        <f>'Week 1'!A62</f>
        <v>0</v>
      </c>
      <c r="B62" s="7"/>
      <c r="C62" s="4">
        <f>IF(B62="",0,LOOKUP(B62,SHIFTS!$F$2:$F$52,SHIFTS!$G$2:$G$52))</f>
        <v>0</v>
      </c>
      <c r="D62" s="7"/>
      <c r="E62" s="4">
        <f>IF(D62="",0,LOOKUP(D62,SHIFTS!$F$2:$F$52,SHIFTS!$G$2:$G$52))</f>
        <v>0</v>
      </c>
      <c r="F62" s="7"/>
      <c r="G62" s="4">
        <f>IF(F62="",0,LOOKUP(F62,SHIFTS!$F$2:$F$52,SHIFTS!$G$2:$G$52))</f>
        <v>0</v>
      </c>
      <c r="H62" s="7"/>
      <c r="I62" s="4">
        <f>IF(H62="",0,LOOKUP(H62,SHIFTS!$F$2:$F$52,SHIFTS!$G$2:$G$52))</f>
        <v>0</v>
      </c>
      <c r="J62" s="7"/>
      <c r="K62" s="4">
        <f>IF(J62="",0,LOOKUP(J62,SHIFTS!$F$2:$F$52,SHIFTS!$G$2:$G$52))</f>
        <v>0</v>
      </c>
      <c r="L62" s="7"/>
      <c r="M62" s="4">
        <f>IF(L62="",0,LOOKUP(L62,SHIFTS!$F$2:$F$52,SHIFTS!$G$2:$G$52))</f>
        <v>0</v>
      </c>
      <c r="N62" s="7"/>
      <c r="O62" s="4">
        <f>IF(N62="",0,LOOKUP(N62,SHIFTS!$F$2:$F$52,SHIFTS!$G$2:$G$52))</f>
        <v>0</v>
      </c>
    </row>
    <row r="63" spans="1:15" ht="13.5" thickBot="1" x14ac:dyDescent="0.25">
      <c r="A63" s="90"/>
      <c r="B63" s="8"/>
      <c r="C63" s="4">
        <f>IF(B63="",0,LOOKUP(B63,SHIFTS!$F$2:$F$52,SHIFTS!$G$2:$G$52))</f>
        <v>0</v>
      </c>
      <c r="D63" s="8"/>
      <c r="E63" s="4">
        <f>IF(D63="",0,LOOKUP(D63,SHIFTS!$F$2:$F$52,SHIFTS!$G$2:$G$52))</f>
        <v>0</v>
      </c>
      <c r="F63" s="8"/>
      <c r="G63" s="4">
        <f>IF(F63="",0,LOOKUP(F63,SHIFTS!$F$2:$F$52,SHIFTS!$G$2:$G$52))</f>
        <v>0</v>
      </c>
      <c r="H63" s="8"/>
      <c r="I63" s="4">
        <f>IF(H63="",0,LOOKUP(H63,SHIFTS!$F$2:$F$52,SHIFTS!$G$2:$G$52))</f>
        <v>0</v>
      </c>
      <c r="J63" s="8"/>
      <c r="K63" s="4">
        <f>IF(J63="",0,LOOKUP(J63,SHIFTS!$F$2:$F$52,SHIFTS!$G$2:$G$52))</f>
        <v>0</v>
      </c>
      <c r="L63" s="8"/>
      <c r="M63" s="4">
        <f>IF(L63="",0,LOOKUP(L63,SHIFTS!$F$2:$F$52,SHIFTS!$G$2:$G$52))</f>
        <v>0</v>
      </c>
      <c r="N63" s="8"/>
      <c r="O63" s="4">
        <f>IF(N63="",0,LOOKUP(N63,SHIFTS!$F$2:$F$52,SHIFTS!$G$2:$G$52))</f>
        <v>0</v>
      </c>
    </row>
    <row r="64" spans="1:15" ht="13.5" thickBot="1" x14ac:dyDescent="0.25">
      <c r="A64" s="89">
        <f>'Week 1'!A64</f>
        <v>0</v>
      </c>
      <c r="B64" s="5"/>
      <c r="C64" s="4">
        <f>IF(B64="",0,LOOKUP(B64,SHIFTS!$F$2:$F$52,SHIFTS!$G$2:$G$52))</f>
        <v>0</v>
      </c>
      <c r="D64" s="5"/>
      <c r="E64" s="4">
        <f>IF(D64="",0,LOOKUP(D64,SHIFTS!$F$2:$F$52,SHIFTS!$G$2:$G$52))</f>
        <v>0</v>
      </c>
      <c r="F64" s="5"/>
      <c r="G64" s="4">
        <f>IF(F64="",0,LOOKUP(F64,SHIFTS!$F$2:$F$52,SHIFTS!$G$2:$G$52))</f>
        <v>0</v>
      </c>
      <c r="H64" s="5"/>
      <c r="I64" s="4">
        <f>IF(H64="",0,LOOKUP(H64,SHIFTS!$F$2:$F$52,SHIFTS!$G$2:$G$52))</f>
        <v>0</v>
      </c>
      <c r="J64" s="5"/>
      <c r="K64" s="4">
        <f>IF(J64="",0,LOOKUP(J64,SHIFTS!$F$2:$F$52,SHIFTS!$G$2:$G$52))</f>
        <v>0</v>
      </c>
      <c r="L64" s="5"/>
      <c r="M64" s="4">
        <f>IF(L64="",0,LOOKUP(L64,SHIFTS!$F$2:$F$52,SHIFTS!$G$2:$G$52))</f>
        <v>0</v>
      </c>
      <c r="N64" s="5"/>
      <c r="O64" s="4">
        <f>IF(N64="",0,LOOKUP(N64,SHIFTS!$F$2:$F$52,SHIFTS!$G$2:$G$52))</f>
        <v>0</v>
      </c>
    </row>
    <row r="65" spans="1:15" ht="13.5" thickBot="1" x14ac:dyDescent="0.25">
      <c r="A65" s="90"/>
      <c r="B65" s="6"/>
      <c r="C65" s="4">
        <f>IF(B65="",0,LOOKUP(B65,SHIFTS!$F$2:$F$52,SHIFTS!$G$2:$G$52))</f>
        <v>0</v>
      </c>
      <c r="D65" s="6"/>
      <c r="E65" s="4">
        <f>IF(D65="",0,LOOKUP(D65,SHIFTS!$F$2:$F$52,SHIFTS!$G$2:$G$52))</f>
        <v>0</v>
      </c>
      <c r="F65" s="6"/>
      <c r="G65" s="4">
        <f>IF(F65="",0,LOOKUP(F65,SHIFTS!$F$2:$F$52,SHIFTS!$G$2:$G$52))</f>
        <v>0</v>
      </c>
      <c r="H65" s="6"/>
      <c r="I65" s="4">
        <f>IF(H65="",0,LOOKUP(H65,SHIFTS!$F$2:$F$52,SHIFTS!$G$2:$G$52))</f>
        <v>0</v>
      </c>
      <c r="J65" s="6"/>
      <c r="K65" s="4">
        <f>IF(J65="",0,LOOKUP(J65,SHIFTS!$F$2:$F$52,SHIFTS!$G$2:$G$52))</f>
        <v>0</v>
      </c>
      <c r="L65" s="6"/>
      <c r="M65" s="4">
        <f>IF(L65="",0,LOOKUP(L65,SHIFTS!$F$2:$F$52,SHIFTS!$G$2:$G$52))</f>
        <v>0</v>
      </c>
      <c r="N65" s="6"/>
      <c r="O65" s="4">
        <f>IF(N65="",0,LOOKUP(N65,SHIFTS!$F$2:$F$52,SHIFTS!$G$2:$G$52))</f>
        <v>0</v>
      </c>
    </row>
    <row r="66" spans="1:15" ht="13.5" thickBot="1" x14ac:dyDescent="0.25">
      <c r="A66" s="89">
        <f>'Week 1'!A66</f>
        <v>0</v>
      </c>
      <c r="B66" s="7"/>
      <c r="C66" s="4">
        <f>IF(B66="",0,LOOKUP(B66,SHIFTS!$F$2:$F$52,SHIFTS!$G$2:$G$52))</f>
        <v>0</v>
      </c>
      <c r="D66" s="7"/>
      <c r="E66" s="4">
        <f>IF(D66="",0,LOOKUP(D66,SHIFTS!$F$2:$F$52,SHIFTS!$G$2:$G$52))</f>
        <v>0</v>
      </c>
      <c r="F66" s="7"/>
      <c r="G66" s="4">
        <f>IF(F66="",0,LOOKUP(F66,SHIFTS!$F$2:$F$52,SHIFTS!$G$2:$G$52))</f>
        <v>0</v>
      </c>
      <c r="H66" s="7"/>
      <c r="I66" s="4">
        <f>IF(H66="",0,LOOKUP(H66,SHIFTS!$F$2:$F$52,SHIFTS!$G$2:$G$52))</f>
        <v>0</v>
      </c>
      <c r="J66" s="7"/>
      <c r="K66" s="4">
        <f>IF(J66="",0,LOOKUP(J66,SHIFTS!$F$2:$F$52,SHIFTS!$G$2:$G$52))</f>
        <v>0</v>
      </c>
      <c r="L66" s="7"/>
      <c r="M66" s="4">
        <f>IF(L66="",0,LOOKUP(L66,SHIFTS!$F$2:$F$52,SHIFTS!$G$2:$G$52))</f>
        <v>0</v>
      </c>
      <c r="N66" s="7"/>
      <c r="O66" s="4">
        <f>IF(N66="",0,LOOKUP(N66,SHIFTS!$F$2:$F$52,SHIFTS!$G$2:$G$52))</f>
        <v>0</v>
      </c>
    </row>
    <row r="67" spans="1:15" ht="13.5" thickBot="1" x14ac:dyDescent="0.25">
      <c r="A67" s="90"/>
      <c r="B67" s="8"/>
      <c r="C67" s="4">
        <f>IF(B67="",0,LOOKUP(B67,SHIFTS!$F$2:$F$52,SHIFTS!$G$2:$G$52))</f>
        <v>0</v>
      </c>
      <c r="D67" s="8"/>
      <c r="E67" s="4">
        <f>IF(D67="",0,LOOKUP(D67,SHIFTS!$F$2:$F$52,SHIFTS!$G$2:$G$52))</f>
        <v>0</v>
      </c>
      <c r="F67" s="8"/>
      <c r="G67" s="4">
        <f>IF(F67="",0,LOOKUP(F67,SHIFTS!$F$2:$F$52,SHIFTS!$G$2:$G$52))</f>
        <v>0</v>
      </c>
      <c r="H67" s="8"/>
      <c r="I67" s="4">
        <f>IF(H67="",0,LOOKUP(H67,SHIFTS!$F$2:$F$52,SHIFTS!$G$2:$G$52))</f>
        <v>0</v>
      </c>
      <c r="J67" s="8"/>
      <c r="K67" s="4">
        <f>IF(J67="",0,LOOKUP(J67,SHIFTS!$F$2:$F$52,SHIFTS!$G$2:$G$52))</f>
        <v>0</v>
      </c>
      <c r="L67" s="8"/>
      <c r="M67" s="4">
        <f>IF(L67="",0,LOOKUP(L67,SHIFTS!$F$2:$F$52,SHIFTS!$G$2:$G$52))</f>
        <v>0</v>
      </c>
      <c r="N67" s="8"/>
      <c r="O67" s="4">
        <f>IF(N67="",0,LOOKUP(N67,SHIFTS!$F$2:$F$52,SHIFTS!$G$2:$G$52))</f>
        <v>0</v>
      </c>
    </row>
    <row r="68" spans="1:15" ht="13.5" thickBot="1" x14ac:dyDescent="0.25">
      <c r="A68" s="89">
        <f>'Week 1'!A68</f>
        <v>0</v>
      </c>
      <c r="B68" s="5"/>
      <c r="C68" s="4">
        <f>IF(B68="",0,LOOKUP(B68,SHIFTS!$F$2:$F$52,SHIFTS!$G$2:$G$52))</f>
        <v>0</v>
      </c>
      <c r="D68" s="5"/>
      <c r="E68" s="4">
        <f>IF(D68="",0,LOOKUP(D68,SHIFTS!$F$2:$F$52,SHIFTS!$G$2:$G$52))</f>
        <v>0</v>
      </c>
      <c r="F68" s="5"/>
      <c r="G68" s="4">
        <f>IF(F68="",0,LOOKUP(F68,SHIFTS!$F$2:$F$52,SHIFTS!$G$2:$G$52))</f>
        <v>0</v>
      </c>
      <c r="H68" s="5"/>
      <c r="I68" s="4">
        <f>IF(H68="",0,LOOKUP(H68,SHIFTS!$F$2:$F$52,SHIFTS!$G$2:$G$52))</f>
        <v>0</v>
      </c>
      <c r="J68" s="5"/>
      <c r="K68" s="4">
        <f>IF(J68="",0,LOOKUP(J68,SHIFTS!$F$2:$F$52,SHIFTS!$G$2:$G$52))</f>
        <v>0</v>
      </c>
      <c r="L68" s="5"/>
      <c r="M68" s="4">
        <f>IF(L68="",0,LOOKUP(L68,SHIFTS!$F$2:$F$52,SHIFTS!$G$2:$G$52))</f>
        <v>0</v>
      </c>
      <c r="N68" s="5"/>
      <c r="O68" s="4">
        <f>IF(N68="",0,LOOKUP(N68,SHIFTS!$F$2:$F$52,SHIFTS!$G$2:$G$52))</f>
        <v>0</v>
      </c>
    </row>
    <row r="69" spans="1:15" ht="13.5" thickBot="1" x14ac:dyDescent="0.25">
      <c r="A69" s="90"/>
      <c r="B69" s="6"/>
      <c r="C69" s="4">
        <f>IF(B69="",0,LOOKUP(B69,SHIFTS!$F$2:$F$52,SHIFTS!$G$2:$G$52))</f>
        <v>0</v>
      </c>
      <c r="D69" s="6"/>
      <c r="E69" s="4">
        <f>IF(D69="",0,LOOKUP(D69,SHIFTS!$F$2:$F$52,SHIFTS!$G$2:$G$52))</f>
        <v>0</v>
      </c>
      <c r="F69" s="6"/>
      <c r="G69" s="4">
        <f>IF(F69="",0,LOOKUP(F69,SHIFTS!$F$2:$F$52,SHIFTS!$G$2:$G$52))</f>
        <v>0</v>
      </c>
      <c r="H69" s="6"/>
      <c r="I69" s="4">
        <f>IF(H69="",0,LOOKUP(H69,SHIFTS!$F$2:$F$52,SHIFTS!$G$2:$G$52))</f>
        <v>0</v>
      </c>
      <c r="J69" s="6"/>
      <c r="K69" s="4">
        <f>IF(J69="",0,LOOKUP(J69,SHIFTS!$F$2:$F$52,SHIFTS!$G$2:$G$52))</f>
        <v>0</v>
      </c>
      <c r="L69" s="6"/>
      <c r="M69" s="4">
        <f>IF(L69="",0,LOOKUP(L69,SHIFTS!$F$2:$F$52,SHIFTS!$G$2:$G$52))</f>
        <v>0</v>
      </c>
      <c r="N69" s="6"/>
      <c r="O69" s="4">
        <f>IF(N69="",0,LOOKUP(N69,SHIFTS!$F$2:$F$52,SHIFTS!$G$2:$G$52))</f>
        <v>0</v>
      </c>
    </row>
    <row r="70" spans="1:15" ht="13.5" thickBot="1" x14ac:dyDescent="0.25">
      <c r="A70" s="89">
        <f>'Week 1'!A70</f>
        <v>0</v>
      </c>
      <c r="B70" s="7"/>
      <c r="C70" s="4">
        <f>IF(B70="",0,LOOKUP(B70,SHIFTS!$F$2:$F$52,SHIFTS!$G$2:$G$52))</f>
        <v>0</v>
      </c>
      <c r="D70" s="7"/>
      <c r="E70" s="4">
        <f>IF(D70="",0,LOOKUP(D70,SHIFTS!$F$2:$F$52,SHIFTS!$G$2:$G$52))</f>
        <v>0</v>
      </c>
      <c r="F70" s="7"/>
      <c r="G70" s="4">
        <f>IF(F70="",0,LOOKUP(F70,SHIFTS!$F$2:$F$52,SHIFTS!$G$2:$G$52))</f>
        <v>0</v>
      </c>
      <c r="H70" s="7"/>
      <c r="I70" s="4">
        <f>IF(H70="",0,LOOKUP(H70,SHIFTS!$F$2:$F$52,SHIFTS!$G$2:$G$52))</f>
        <v>0</v>
      </c>
      <c r="J70" s="7"/>
      <c r="K70" s="4">
        <f>IF(J70="",0,LOOKUP(J70,SHIFTS!$F$2:$F$52,SHIFTS!$G$2:$G$52))</f>
        <v>0</v>
      </c>
      <c r="L70" s="7"/>
      <c r="M70" s="4">
        <f>IF(L70="",0,LOOKUP(L70,SHIFTS!$F$2:$F$52,SHIFTS!$G$2:$G$52))</f>
        <v>0</v>
      </c>
      <c r="N70" s="7"/>
      <c r="O70" s="4">
        <f>IF(N70="",0,LOOKUP(N70,SHIFTS!$F$2:$F$52,SHIFTS!$G$2:$G$52))</f>
        <v>0</v>
      </c>
    </row>
    <row r="71" spans="1:15" ht="13.5" thickBot="1" x14ac:dyDescent="0.25">
      <c r="A71" s="90"/>
      <c r="B71" s="8"/>
      <c r="C71" s="4">
        <f>IF(B71="",0,LOOKUP(B71,SHIFTS!$F$2:$F$52,SHIFTS!$G$2:$G$52))</f>
        <v>0</v>
      </c>
      <c r="D71" s="8"/>
      <c r="E71" s="4">
        <f>IF(D71="",0,LOOKUP(D71,SHIFTS!$F$2:$F$52,SHIFTS!$G$2:$G$52))</f>
        <v>0</v>
      </c>
      <c r="F71" s="8"/>
      <c r="G71" s="4">
        <f>IF(F71="",0,LOOKUP(F71,SHIFTS!$F$2:$F$52,SHIFTS!$G$2:$G$52))</f>
        <v>0</v>
      </c>
      <c r="H71" s="8"/>
      <c r="I71" s="4">
        <f>IF(H71="",0,LOOKUP(H71,SHIFTS!$F$2:$F$52,SHIFTS!$G$2:$G$52))</f>
        <v>0</v>
      </c>
      <c r="J71" s="8"/>
      <c r="K71" s="4">
        <f>IF(J71="",0,LOOKUP(J71,SHIFTS!$F$2:$F$52,SHIFTS!$G$2:$G$52))</f>
        <v>0</v>
      </c>
      <c r="L71" s="8"/>
      <c r="M71" s="4">
        <f>IF(L71="",0,LOOKUP(L71,SHIFTS!$F$2:$F$52,SHIFTS!$G$2:$G$52))</f>
        <v>0</v>
      </c>
      <c r="N71" s="8"/>
      <c r="O71" s="4">
        <f>IF(N71="",0,LOOKUP(N71,SHIFTS!$F$2:$F$52,SHIFTS!$G$2:$G$52))</f>
        <v>0</v>
      </c>
    </row>
    <row r="72" spans="1:15" ht="13.5" thickBot="1" x14ac:dyDescent="0.25">
      <c r="A72" s="89">
        <f>'Week 1'!A72</f>
        <v>0</v>
      </c>
      <c r="B72" s="5"/>
      <c r="C72" s="4">
        <f>IF(B72="",0,LOOKUP(B72,SHIFTS!$F$2:$F$52,SHIFTS!$G$2:$G$52))</f>
        <v>0</v>
      </c>
      <c r="D72" s="5"/>
      <c r="E72" s="4">
        <f>IF(D72="",0,LOOKUP(D72,SHIFTS!$F$2:$F$52,SHIFTS!$G$2:$G$52))</f>
        <v>0</v>
      </c>
      <c r="F72" s="5"/>
      <c r="G72" s="4">
        <f>IF(F72="",0,LOOKUP(F72,SHIFTS!$F$2:$F$52,SHIFTS!$G$2:$G$52))</f>
        <v>0</v>
      </c>
      <c r="H72" s="5"/>
      <c r="I72" s="4">
        <f>IF(H72="",0,LOOKUP(H72,SHIFTS!$F$2:$F$52,SHIFTS!$G$2:$G$52))</f>
        <v>0</v>
      </c>
      <c r="J72" s="5"/>
      <c r="K72" s="4">
        <f>IF(J72="",0,LOOKUP(J72,SHIFTS!$F$2:$F$52,SHIFTS!$G$2:$G$52))</f>
        <v>0</v>
      </c>
      <c r="L72" s="5"/>
      <c r="M72" s="4">
        <f>IF(L72="",0,LOOKUP(L72,SHIFTS!$F$2:$F$52,SHIFTS!$G$2:$G$52))</f>
        <v>0</v>
      </c>
      <c r="N72" s="5"/>
      <c r="O72" s="4">
        <f>IF(N72="",0,LOOKUP(N72,SHIFTS!$F$2:$F$52,SHIFTS!$G$2:$G$52))</f>
        <v>0</v>
      </c>
    </row>
    <row r="73" spans="1:15" ht="13.5" thickBot="1" x14ac:dyDescent="0.25">
      <c r="A73" s="90"/>
      <c r="B73" s="6"/>
      <c r="C73" s="4">
        <f>IF(B73="",0,LOOKUP(B73,SHIFTS!$F$2:$F$52,SHIFTS!$G$2:$G$52))</f>
        <v>0</v>
      </c>
      <c r="D73" s="6"/>
      <c r="E73" s="4">
        <f>IF(D73="",0,LOOKUP(D73,SHIFTS!$F$2:$F$52,SHIFTS!$G$2:$G$52))</f>
        <v>0</v>
      </c>
      <c r="F73" s="6"/>
      <c r="G73" s="4">
        <f>IF(F73="",0,LOOKUP(F73,SHIFTS!$F$2:$F$52,SHIFTS!$G$2:$G$52))</f>
        <v>0</v>
      </c>
      <c r="H73" s="6"/>
      <c r="I73" s="4">
        <f>IF(H73="",0,LOOKUP(H73,SHIFTS!$F$2:$F$52,SHIFTS!$G$2:$G$52))</f>
        <v>0</v>
      </c>
      <c r="J73" s="6"/>
      <c r="K73" s="4">
        <f>IF(J73="",0,LOOKUP(J73,SHIFTS!$F$2:$F$52,SHIFTS!$G$2:$G$52))</f>
        <v>0</v>
      </c>
      <c r="L73" s="6"/>
      <c r="M73" s="4">
        <f>IF(L73="",0,LOOKUP(L73,SHIFTS!$F$2:$F$52,SHIFTS!$G$2:$G$52))</f>
        <v>0</v>
      </c>
      <c r="N73" s="6"/>
      <c r="O73" s="4">
        <f>IF(N73="",0,LOOKUP(N73,SHIFTS!$F$2:$F$52,SHIFTS!$G$2:$G$52))</f>
        <v>0</v>
      </c>
    </row>
    <row r="74" spans="1:15" ht="13.5" thickBot="1" x14ac:dyDescent="0.25">
      <c r="A74" s="89">
        <f>'Week 1'!A74</f>
        <v>0</v>
      </c>
      <c r="B74" s="7"/>
      <c r="C74" s="4">
        <f>IF(B74="",0,LOOKUP(B74,SHIFTS!$F$2:$F$52,SHIFTS!$G$2:$G$52))</f>
        <v>0</v>
      </c>
      <c r="D74" s="7"/>
      <c r="E74" s="4">
        <f>IF(D74="",0,LOOKUP(D74,SHIFTS!$F$2:$F$52,SHIFTS!$G$2:$G$52))</f>
        <v>0</v>
      </c>
      <c r="F74" s="7"/>
      <c r="G74" s="4">
        <f>IF(F74="",0,LOOKUP(F74,SHIFTS!$F$2:$F$52,SHIFTS!$G$2:$G$52))</f>
        <v>0</v>
      </c>
      <c r="H74" s="7"/>
      <c r="I74" s="4">
        <f>IF(H74="",0,LOOKUP(H74,SHIFTS!$F$2:$F$52,SHIFTS!$G$2:$G$52))</f>
        <v>0</v>
      </c>
      <c r="J74" s="7"/>
      <c r="K74" s="4">
        <f>IF(J74="",0,LOOKUP(J74,SHIFTS!$F$2:$F$52,SHIFTS!$G$2:$G$52))</f>
        <v>0</v>
      </c>
      <c r="L74" s="7"/>
      <c r="M74" s="4">
        <f>IF(L74="",0,LOOKUP(L74,SHIFTS!$F$2:$F$52,SHIFTS!$G$2:$G$52))</f>
        <v>0</v>
      </c>
      <c r="N74" s="7"/>
      <c r="O74" s="4">
        <f>IF(N74="",0,LOOKUP(N74,SHIFTS!$F$2:$F$52,SHIFTS!$G$2:$G$52))</f>
        <v>0</v>
      </c>
    </row>
    <row r="75" spans="1:15" ht="13.5" thickBot="1" x14ac:dyDescent="0.25">
      <c r="A75" s="90"/>
      <c r="B75" s="8"/>
      <c r="C75" s="4">
        <f>IF(B75="",0,LOOKUP(B75,SHIFTS!$F$2:$F$52,SHIFTS!$G$2:$G$52))</f>
        <v>0</v>
      </c>
      <c r="D75" s="8"/>
      <c r="E75" s="4">
        <f>IF(D75="",0,LOOKUP(D75,SHIFTS!$F$2:$F$52,SHIFTS!$G$2:$G$52))</f>
        <v>0</v>
      </c>
      <c r="F75" s="8"/>
      <c r="G75" s="4">
        <f>IF(F75="",0,LOOKUP(F75,SHIFTS!$F$2:$F$52,SHIFTS!$G$2:$G$52))</f>
        <v>0</v>
      </c>
      <c r="H75" s="8"/>
      <c r="I75" s="4">
        <f>IF(H75="",0,LOOKUP(H75,SHIFTS!$F$2:$F$52,SHIFTS!$G$2:$G$52))</f>
        <v>0</v>
      </c>
      <c r="J75" s="8"/>
      <c r="K75" s="4">
        <f>IF(J75="",0,LOOKUP(J75,SHIFTS!$F$2:$F$52,SHIFTS!$G$2:$G$52))</f>
        <v>0</v>
      </c>
      <c r="L75" s="8"/>
      <c r="M75" s="4">
        <f>IF(L75="",0,LOOKUP(L75,SHIFTS!$F$2:$F$52,SHIFTS!$G$2:$G$52))</f>
        <v>0</v>
      </c>
      <c r="N75" s="8"/>
      <c r="O75" s="4">
        <f>IF(N75="",0,LOOKUP(N75,SHIFTS!$F$2:$F$52,SHIFTS!$G$2:$G$52))</f>
        <v>0</v>
      </c>
    </row>
    <row r="76" spans="1:15" ht="13.5" thickBot="1" x14ac:dyDescent="0.25">
      <c r="A76" s="89">
        <f>'Week 1'!A76</f>
        <v>0</v>
      </c>
      <c r="B76" s="5"/>
      <c r="C76" s="4">
        <f>IF(B76="",0,LOOKUP(B76,SHIFTS!$F$2:$F$52,SHIFTS!$G$2:$G$52))</f>
        <v>0</v>
      </c>
      <c r="D76" s="5"/>
      <c r="E76" s="4">
        <f>IF(D76="",0,LOOKUP(D76,SHIFTS!$F$2:$F$52,SHIFTS!$G$2:$G$52))</f>
        <v>0</v>
      </c>
      <c r="F76" s="5"/>
      <c r="G76" s="4">
        <f>IF(F76="",0,LOOKUP(F76,SHIFTS!$F$2:$F$52,SHIFTS!$G$2:$G$52))</f>
        <v>0</v>
      </c>
      <c r="H76" s="5"/>
      <c r="I76" s="4">
        <f>IF(H76="",0,LOOKUP(H76,SHIFTS!$F$2:$F$52,SHIFTS!$G$2:$G$52))</f>
        <v>0</v>
      </c>
      <c r="J76" s="5"/>
      <c r="K76" s="4">
        <f>IF(J76="",0,LOOKUP(J76,SHIFTS!$F$2:$F$52,SHIFTS!$G$2:$G$52))</f>
        <v>0</v>
      </c>
      <c r="L76" s="5"/>
      <c r="M76" s="4">
        <f>IF(L76="",0,LOOKUP(L76,SHIFTS!$F$2:$F$52,SHIFTS!$G$2:$G$52))</f>
        <v>0</v>
      </c>
      <c r="N76" s="5"/>
      <c r="O76" s="4">
        <f>IF(N76="",0,LOOKUP(N76,SHIFTS!$F$2:$F$52,SHIFTS!$G$2:$G$52))</f>
        <v>0</v>
      </c>
    </row>
    <row r="77" spans="1:15" ht="13.5" thickBot="1" x14ac:dyDescent="0.25">
      <c r="A77" s="90"/>
      <c r="B77" s="6"/>
      <c r="C77" s="4">
        <f>IF(B77="",0,LOOKUP(B77,SHIFTS!$F$2:$F$52,SHIFTS!$G$2:$G$52))</f>
        <v>0</v>
      </c>
      <c r="D77" s="6"/>
      <c r="E77" s="4">
        <f>IF(D77="",0,LOOKUP(D77,SHIFTS!$F$2:$F$52,SHIFTS!$G$2:$G$52))</f>
        <v>0</v>
      </c>
      <c r="F77" s="6"/>
      <c r="G77" s="4">
        <f>IF(F77="",0,LOOKUP(F77,SHIFTS!$F$2:$F$52,SHIFTS!$G$2:$G$52))</f>
        <v>0</v>
      </c>
      <c r="H77" s="6"/>
      <c r="I77" s="4">
        <f>IF(H77="",0,LOOKUP(H77,SHIFTS!$F$2:$F$52,SHIFTS!$G$2:$G$52))</f>
        <v>0</v>
      </c>
      <c r="J77" s="6"/>
      <c r="K77" s="4">
        <f>IF(J77="",0,LOOKUP(J77,SHIFTS!$F$2:$F$52,SHIFTS!$G$2:$G$52))</f>
        <v>0</v>
      </c>
      <c r="L77" s="6"/>
      <c r="M77" s="4">
        <f>IF(L77="",0,LOOKUP(L77,SHIFTS!$F$2:$F$52,SHIFTS!$G$2:$G$52))</f>
        <v>0</v>
      </c>
      <c r="N77" s="6"/>
      <c r="O77" s="4">
        <f>IF(N77="",0,LOOKUP(N77,SHIFTS!$F$2:$F$52,SHIFTS!$G$2:$G$52))</f>
        <v>0</v>
      </c>
    </row>
    <row r="78" spans="1:15" ht="13.5" thickBot="1" x14ac:dyDescent="0.25">
      <c r="A78" s="89">
        <f>'Week 1'!A78</f>
        <v>0</v>
      </c>
      <c r="B78" s="7"/>
      <c r="C78" s="4">
        <f>IF(B78="",0,LOOKUP(B78,SHIFTS!$F$2:$F$52,SHIFTS!$G$2:$G$52))</f>
        <v>0</v>
      </c>
      <c r="D78" s="7"/>
      <c r="E78" s="4">
        <f>IF(D78="",0,LOOKUP(D78,SHIFTS!$F$2:$F$52,SHIFTS!$G$2:$G$52))</f>
        <v>0</v>
      </c>
      <c r="F78" s="7"/>
      <c r="G78" s="4">
        <f>IF(F78="",0,LOOKUP(F78,SHIFTS!$F$2:$F$52,SHIFTS!$G$2:$G$52))</f>
        <v>0</v>
      </c>
      <c r="H78" s="7"/>
      <c r="I78" s="4">
        <f>IF(H78="",0,LOOKUP(H78,SHIFTS!$F$2:$F$52,SHIFTS!$G$2:$G$52))</f>
        <v>0</v>
      </c>
      <c r="J78" s="7"/>
      <c r="K78" s="4">
        <f>IF(J78="",0,LOOKUP(J78,SHIFTS!$F$2:$F$52,SHIFTS!$G$2:$G$52))</f>
        <v>0</v>
      </c>
      <c r="L78" s="7"/>
      <c r="M78" s="4">
        <f>IF(L78="",0,LOOKUP(L78,SHIFTS!$F$2:$F$52,SHIFTS!$G$2:$G$52))</f>
        <v>0</v>
      </c>
      <c r="N78" s="7"/>
      <c r="O78" s="4">
        <f>IF(N78="",0,LOOKUP(N78,SHIFTS!$F$2:$F$52,SHIFTS!$G$2:$G$52))</f>
        <v>0</v>
      </c>
    </row>
    <row r="79" spans="1:15" ht="13.5" thickBot="1" x14ac:dyDescent="0.25">
      <c r="A79" s="90"/>
      <c r="B79" s="8"/>
      <c r="C79" s="4">
        <f>IF(B79="",0,LOOKUP(B79,SHIFTS!$F$2:$F$52,SHIFTS!$G$2:$G$52))</f>
        <v>0</v>
      </c>
      <c r="D79" s="8"/>
      <c r="E79" s="4">
        <f>IF(D79="",0,LOOKUP(D79,SHIFTS!$F$2:$F$52,SHIFTS!$G$2:$G$52))</f>
        <v>0</v>
      </c>
      <c r="F79" s="8"/>
      <c r="G79" s="4">
        <f>IF(F79="",0,LOOKUP(F79,SHIFTS!$F$2:$F$52,SHIFTS!$G$2:$G$52))</f>
        <v>0</v>
      </c>
      <c r="H79" s="8"/>
      <c r="I79" s="4">
        <f>IF(H79="",0,LOOKUP(H79,SHIFTS!$F$2:$F$52,SHIFTS!$G$2:$G$52))</f>
        <v>0</v>
      </c>
      <c r="J79" s="8"/>
      <c r="K79" s="4">
        <f>IF(J79="",0,LOOKUP(J79,SHIFTS!$F$2:$F$52,SHIFTS!$G$2:$G$52))</f>
        <v>0</v>
      </c>
      <c r="L79" s="8"/>
      <c r="M79" s="4">
        <f>IF(L79="",0,LOOKUP(L79,SHIFTS!$F$2:$F$52,SHIFTS!$G$2:$G$52))</f>
        <v>0</v>
      </c>
      <c r="N79" s="8"/>
      <c r="O79" s="4">
        <f>IF(N79="",0,LOOKUP(N79,SHIFTS!$F$2:$F$52,SHIFTS!$G$2:$G$52))</f>
        <v>0</v>
      </c>
    </row>
    <row r="80" spans="1:15" ht="13.5" thickBot="1" x14ac:dyDescent="0.25">
      <c r="A80" s="89">
        <f>'Week 1'!A80</f>
        <v>0</v>
      </c>
      <c r="B80" s="5"/>
      <c r="C80" s="4">
        <f>IF(B80="",0,LOOKUP(B80,SHIFTS!$F$2:$F$52,SHIFTS!$G$2:$G$52))</f>
        <v>0</v>
      </c>
      <c r="D80" s="5"/>
      <c r="E80" s="4">
        <f>IF(D80="",0,LOOKUP(D80,SHIFTS!$F$2:$F$52,SHIFTS!$G$2:$G$52))</f>
        <v>0</v>
      </c>
      <c r="F80" s="5"/>
      <c r="G80" s="4">
        <f>IF(F80="",0,LOOKUP(F80,SHIFTS!$F$2:$F$52,SHIFTS!$G$2:$G$52))</f>
        <v>0</v>
      </c>
      <c r="H80" s="5"/>
      <c r="I80" s="4">
        <f>IF(H80="",0,LOOKUP(H80,SHIFTS!$F$2:$F$52,SHIFTS!$G$2:$G$52))</f>
        <v>0</v>
      </c>
      <c r="J80" s="5"/>
      <c r="K80" s="4">
        <f>IF(J80="",0,LOOKUP(J80,SHIFTS!$F$2:$F$52,SHIFTS!$G$2:$G$52))</f>
        <v>0</v>
      </c>
      <c r="L80" s="5"/>
      <c r="M80" s="4">
        <f>IF(L80="",0,LOOKUP(L80,SHIFTS!$F$2:$F$52,SHIFTS!$G$2:$G$52))</f>
        <v>0</v>
      </c>
      <c r="N80" s="5"/>
      <c r="O80" s="4">
        <f>IF(N80="",0,LOOKUP(N80,SHIFTS!$F$2:$F$52,SHIFTS!$G$2:$G$52))</f>
        <v>0</v>
      </c>
    </row>
    <row r="81" spans="1:15" ht="13.5" thickBot="1" x14ac:dyDescent="0.25">
      <c r="A81" s="90"/>
      <c r="B81" s="6"/>
      <c r="C81" s="4">
        <f>IF(B81="",0,LOOKUP(B81,SHIFTS!$F$2:$F$52,SHIFTS!$G$2:$G$52))</f>
        <v>0</v>
      </c>
      <c r="D81" s="6"/>
      <c r="E81" s="4">
        <f>IF(D81="",0,LOOKUP(D81,SHIFTS!$F$2:$F$52,SHIFTS!$G$2:$G$52))</f>
        <v>0</v>
      </c>
      <c r="F81" s="6"/>
      <c r="G81" s="4">
        <f>IF(F81="",0,LOOKUP(F81,SHIFTS!$F$2:$F$52,SHIFTS!$G$2:$G$52))</f>
        <v>0</v>
      </c>
      <c r="H81" s="6"/>
      <c r="I81" s="4">
        <f>IF(H81="",0,LOOKUP(H81,SHIFTS!$F$2:$F$52,SHIFTS!$G$2:$G$52))</f>
        <v>0</v>
      </c>
      <c r="J81" s="6"/>
      <c r="K81" s="4">
        <f>IF(J81="",0,LOOKUP(J81,SHIFTS!$F$2:$F$52,SHIFTS!$G$2:$G$52))</f>
        <v>0</v>
      </c>
      <c r="L81" s="6"/>
      <c r="M81" s="4">
        <f>IF(L81="",0,LOOKUP(L81,SHIFTS!$F$2:$F$52,SHIFTS!$G$2:$G$52))</f>
        <v>0</v>
      </c>
      <c r="N81" s="6"/>
      <c r="O81" s="4">
        <f>IF(N81="",0,LOOKUP(N81,SHIFTS!$F$2:$F$52,SHIFTS!$G$2:$G$52))</f>
        <v>0</v>
      </c>
    </row>
    <row r="82" spans="1:15" ht="13.5" thickBot="1" x14ac:dyDescent="0.25">
      <c r="A82" s="89">
        <f>'Week 1'!A82</f>
        <v>0</v>
      </c>
      <c r="B82" s="7"/>
      <c r="C82" s="4">
        <f>IF(B82="",0,LOOKUP(B82,SHIFTS!$F$2:$F$52,SHIFTS!$G$2:$G$52))</f>
        <v>0</v>
      </c>
      <c r="D82" s="7"/>
      <c r="E82" s="4">
        <f>IF(D82="",0,LOOKUP(D82,SHIFTS!$F$2:$F$52,SHIFTS!$G$2:$G$52))</f>
        <v>0</v>
      </c>
      <c r="F82" s="7"/>
      <c r="G82" s="4">
        <f>IF(F82="",0,LOOKUP(F82,SHIFTS!$F$2:$F$52,SHIFTS!$G$2:$G$52))</f>
        <v>0</v>
      </c>
      <c r="H82" s="7"/>
      <c r="I82" s="4">
        <f>IF(H82="",0,LOOKUP(H82,SHIFTS!$F$2:$F$52,SHIFTS!$G$2:$G$52))</f>
        <v>0</v>
      </c>
      <c r="J82" s="7"/>
      <c r="K82" s="4">
        <f>IF(J82="",0,LOOKUP(J82,SHIFTS!$F$2:$F$52,SHIFTS!$G$2:$G$52))</f>
        <v>0</v>
      </c>
      <c r="L82" s="7"/>
      <c r="M82" s="4">
        <f>IF(L82="",0,LOOKUP(L82,SHIFTS!$F$2:$F$52,SHIFTS!$G$2:$G$52))</f>
        <v>0</v>
      </c>
      <c r="N82" s="7"/>
      <c r="O82" s="4">
        <f>IF(N82="",0,LOOKUP(N82,SHIFTS!$F$2:$F$52,SHIFTS!$G$2:$G$52))</f>
        <v>0</v>
      </c>
    </row>
    <row r="83" spans="1:15" ht="13.5" thickBot="1" x14ac:dyDescent="0.25">
      <c r="A83" s="90"/>
      <c r="B83" s="8"/>
      <c r="C83" s="4">
        <f>IF(B83="",0,LOOKUP(B83,SHIFTS!$F$2:$F$52,SHIFTS!$G$2:$G$52))</f>
        <v>0</v>
      </c>
      <c r="D83" s="8"/>
      <c r="E83" s="4">
        <f>IF(D83="",0,LOOKUP(D83,SHIFTS!$F$2:$F$52,SHIFTS!$G$2:$G$52))</f>
        <v>0</v>
      </c>
      <c r="F83" s="8"/>
      <c r="G83" s="4">
        <f>IF(F83="",0,LOOKUP(F83,SHIFTS!$F$2:$F$52,SHIFTS!$G$2:$G$52))</f>
        <v>0</v>
      </c>
      <c r="H83" s="8"/>
      <c r="I83" s="4">
        <f>IF(H83="",0,LOOKUP(H83,SHIFTS!$F$2:$F$52,SHIFTS!$G$2:$G$52))</f>
        <v>0</v>
      </c>
      <c r="J83" s="8"/>
      <c r="K83" s="4">
        <f>IF(J83="",0,LOOKUP(J83,SHIFTS!$F$2:$F$52,SHIFTS!$G$2:$G$52))</f>
        <v>0</v>
      </c>
      <c r="L83" s="8"/>
      <c r="M83" s="4">
        <f>IF(L83="",0,LOOKUP(L83,SHIFTS!$F$2:$F$52,SHIFTS!$G$2:$G$52))</f>
        <v>0</v>
      </c>
      <c r="N83" s="8"/>
      <c r="O83" s="4">
        <f>IF(N83="",0,LOOKUP(N83,SHIFTS!$F$2:$F$52,SHIFTS!$G$2:$G$52))</f>
        <v>0</v>
      </c>
    </row>
    <row r="84" spans="1:15" ht="13.5" thickBot="1" x14ac:dyDescent="0.25">
      <c r="A84" s="89">
        <f>'Week 1'!A84</f>
        <v>0</v>
      </c>
      <c r="B84" s="5"/>
      <c r="C84" s="4">
        <f>IF(B84="",0,LOOKUP(B84,SHIFTS!$F$2:$F$52,SHIFTS!$G$2:$G$52))</f>
        <v>0</v>
      </c>
      <c r="D84" s="5"/>
      <c r="E84" s="4">
        <f>IF(D84="",0,LOOKUP(D84,SHIFTS!$F$2:$F$52,SHIFTS!$G$2:$G$52))</f>
        <v>0</v>
      </c>
      <c r="F84" s="5"/>
      <c r="G84" s="4">
        <f>IF(F84="",0,LOOKUP(F84,SHIFTS!$F$2:$F$52,SHIFTS!$G$2:$G$52))</f>
        <v>0</v>
      </c>
      <c r="H84" s="5"/>
      <c r="I84" s="4">
        <f>IF(H84="",0,LOOKUP(H84,SHIFTS!$F$2:$F$52,SHIFTS!$G$2:$G$52))</f>
        <v>0</v>
      </c>
      <c r="J84" s="5"/>
      <c r="K84" s="4">
        <f>IF(J84="",0,LOOKUP(J84,SHIFTS!$F$2:$F$52,SHIFTS!$G$2:$G$52))</f>
        <v>0</v>
      </c>
      <c r="L84" s="5"/>
      <c r="M84" s="4">
        <f>IF(L84="",0,LOOKUP(L84,SHIFTS!$F$2:$F$52,SHIFTS!$G$2:$G$52))</f>
        <v>0</v>
      </c>
      <c r="N84" s="5"/>
      <c r="O84" s="4">
        <f>IF(N84="",0,LOOKUP(N84,SHIFTS!$F$2:$F$52,SHIFTS!$G$2:$G$52))</f>
        <v>0</v>
      </c>
    </row>
    <row r="85" spans="1:15" ht="13.5" thickBot="1" x14ac:dyDescent="0.25">
      <c r="A85" s="90"/>
      <c r="B85" s="6"/>
      <c r="C85" s="4">
        <f>IF(B85="",0,LOOKUP(B85,SHIFTS!$F$2:$F$52,SHIFTS!$G$2:$G$52))</f>
        <v>0</v>
      </c>
      <c r="D85" s="6"/>
      <c r="E85" s="4">
        <f>IF(D85="",0,LOOKUP(D85,SHIFTS!$F$2:$F$52,SHIFTS!$G$2:$G$52))</f>
        <v>0</v>
      </c>
      <c r="F85" s="6"/>
      <c r="G85" s="4">
        <f>IF(F85="",0,LOOKUP(F85,SHIFTS!$F$2:$F$52,SHIFTS!$G$2:$G$52))</f>
        <v>0</v>
      </c>
      <c r="H85" s="6"/>
      <c r="I85" s="4">
        <f>IF(H85="",0,LOOKUP(H85,SHIFTS!$F$2:$F$52,SHIFTS!$G$2:$G$52))</f>
        <v>0</v>
      </c>
      <c r="J85" s="6"/>
      <c r="K85" s="4">
        <f>IF(J85="",0,LOOKUP(J85,SHIFTS!$F$2:$F$52,SHIFTS!$G$2:$G$52))</f>
        <v>0</v>
      </c>
      <c r="L85" s="6"/>
      <c r="M85" s="4">
        <f>IF(L85="",0,LOOKUP(L85,SHIFTS!$F$2:$F$52,SHIFTS!$G$2:$G$52))</f>
        <v>0</v>
      </c>
      <c r="N85" s="6"/>
      <c r="O85" s="4">
        <f>IF(N85="",0,LOOKUP(N85,SHIFTS!$F$2:$F$52,SHIFTS!$G$2:$G$52))</f>
        <v>0</v>
      </c>
    </row>
    <row r="86" spans="1:15" ht="13.5" thickBot="1" x14ac:dyDescent="0.25">
      <c r="A86" s="89">
        <f>'Week 1'!A86</f>
        <v>0</v>
      </c>
      <c r="B86" s="7"/>
      <c r="C86" s="4">
        <f>IF(B86="",0,LOOKUP(B86,SHIFTS!$F$2:$F$52,SHIFTS!$G$2:$G$52))</f>
        <v>0</v>
      </c>
      <c r="D86" s="7"/>
      <c r="E86" s="4">
        <f>IF(D86="",0,LOOKUP(D86,SHIFTS!$F$2:$F$52,SHIFTS!$G$2:$G$52))</f>
        <v>0</v>
      </c>
      <c r="F86" s="7"/>
      <c r="G86" s="4">
        <f>IF(F86="",0,LOOKUP(F86,SHIFTS!$F$2:$F$52,SHIFTS!$G$2:$G$52))</f>
        <v>0</v>
      </c>
      <c r="H86" s="7"/>
      <c r="I86" s="4">
        <f>IF(H86="",0,LOOKUP(H86,SHIFTS!$F$2:$F$52,SHIFTS!$G$2:$G$52))</f>
        <v>0</v>
      </c>
      <c r="J86" s="7"/>
      <c r="K86" s="4">
        <f>IF(J86="",0,LOOKUP(J86,SHIFTS!$F$2:$F$52,SHIFTS!$G$2:$G$52))</f>
        <v>0</v>
      </c>
      <c r="L86" s="7"/>
      <c r="M86" s="4">
        <f>IF(L86="",0,LOOKUP(L86,SHIFTS!$F$2:$F$52,SHIFTS!$G$2:$G$52))</f>
        <v>0</v>
      </c>
      <c r="N86" s="7"/>
      <c r="O86" s="4">
        <f>IF(N86="",0,LOOKUP(N86,SHIFTS!$F$2:$F$52,SHIFTS!$G$2:$G$52))</f>
        <v>0</v>
      </c>
    </row>
    <row r="87" spans="1:15" ht="13.5" thickBot="1" x14ac:dyDescent="0.25">
      <c r="A87" s="90"/>
      <c r="B87" s="8"/>
      <c r="C87" s="4">
        <f>IF(B87="",0,LOOKUP(B87,SHIFTS!$F$2:$F$52,SHIFTS!$G$2:$G$52))</f>
        <v>0</v>
      </c>
      <c r="D87" s="8"/>
      <c r="E87" s="4">
        <f>IF(D87="",0,LOOKUP(D87,SHIFTS!$F$2:$F$52,SHIFTS!$G$2:$G$52))</f>
        <v>0</v>
      </c>
      <c r="F87" s="8"/>
      <c r="G87" s="4">
        <f>IF(F87="",0,LOOKUP(F87,SHIFTS!$F$2:$F$52,SHIFTS!$G$2:$G$52))</f>
        <v>0</v>
      </c>
      <c r="H87" s="8"/>
      <c r="I87" s="4">
        <f>IF(H87="",0,LOOKUP(H87,SHIFTS!$F$2:$F$52,SHIFTS!$G$2:$G$52))</f>
        <v>0</v>
      </c>
      <c r="J87" s="8"/>
      <c r="K87" s="4">
        <f>IF(J87="",0,LOOKUP(J87,SHIFTS!$F$2:$F$52,SHIFTS!$G$2:$G$52))</f>
        <v>0</v>
      </c>
      <c r="L87" s="8"/>
      <c r="M87" s="4">
        <f>IF(L87="",0,LOOKUP(L87,SHIFTS!$F$2:$F$52,SHIFTS!$G$2:$G$52))</f>
        <v>0</v>
      </c>
      <c r="N87" s="8"/>
      <c r="O87" s="4">
        <f>IF(N87="",0,LOOKUP(N87,SHIFTS!$F$2:$F$52,SHIFTS!$G$2:$G$52))</f>
        <v>0</v>
      </c>
    </row>
    <row r="88" spans="1:15" ht="13.5" thickBot="1" x14ac:dyDescent="0.25">
      <c r="A88" s="89">
        <f>'Week 1'!A88</f>
        <v>0</v>
      </c>
      <c r="B88" s="5"/>
      <c r="C88" s="4">
        <f>IF(B88="",0,LOOKUP(B88,SHIFTS!$F$2:$F$52,SHIFTS!$G$2:$G$52))</f>
        <v>0</v>
      </c>
      <c r="D88" s="5"/>
      <c r="E88" s="4">
        <f>IF(D88="",0,LOOKUP(D88,SHIFTS!$F$2:$F$52,SHIFTS!$G$2:$G$52))</f>
        <v>0</v>
      </c>
      <c r="F88" s="5"/>
      <c r="G88" s="4">
        <f>IF(F88="",0,LOOKUP(F88,SHIFTS!$F$2:$F$52,SHIFTS!$G$2:$G$52))</f>
        <v>0</v>
      </c>
      <c r="H88" s="5"/>
      <c r="I88" s="4">
        <f>IF(H88="",0,LOOKUP(H88,SHIFTS!$F$2:$F$52,SHIFTS!$G$2:$G$52))</f>
        <v>0</v>
      </c>
      <c r="J88" s="5"/>
      <c r="K88" s="4">
        <f>IF(J88="",0,LOOKUP(J88,SHIFTS!$F$2:$F$52,SHIFTS!$G$2:$G$52))</f>
        <v>0</v>
      </c>
      <c r="L88" s="5"/>
      <c r="M88" s="4">
        <f>IF(L88="",0,LOOKUP(L88,SHIFTS!$F$2:$F$52,SHIFTS!$G$2:$G$52))</f>
        <v>0</v>
      </c>
      <c r="N88" s="5"/>
      <c r="O88" s="4">
        <f>IF(N88="",0,LOOKUP(N88,SHIFTS!$F$2:$F$52,SHIFTS!$G$2:$G$52))</f>
        <v>0</v>
      </c>
    </row>
    <row r="89" spans="1:15" ht="13.5" thickBot="1" x14ac:dyDescent="0.25">
      <c r="A89" s="90"/>
      <c r="B89" s="6"/>
      <c r="C89" s="4">
        <f>IF(B89="",0,LOOKUP(B89,SHIFTS!$F$2:$F$52,SHIFTS!$G$2:$G$52))</f>
        <v>0</v>
      </c>
      <c r="D89" s="6"/>
      <c r="E89" s="4">
        <f>IF(D89="",0,LOOKUP(D89,SHIFTS!$F$2:$F$52,SHIFTS!$G$2:$G$52))</f>
        <v>0</v>
      </c>
      <c r="F89" s="6"/>
      <c r="G89" s="4">
        <f>IF(F89="",0,LOOKUP(F89,SHIFTS!$F$2:$F$52,SHIFTS!$G$2:$G$52))</f>
        <v>0</v>
      </c>
      <c r="H89" s="6"/>
      <c r="I89" s="4">
        <f>IF(H89="",0,LOOKUP(H89,SHIFTS!$F$2:$F$52,SHIFTS!$G$2:$G$52))</f>
        <v>0</v>
      </c>
      <c r="J89" s="6"/>
      <c r="K89" s="4">
        <f>IF(J89="",0,LOOKUP(J89,SHIFTS!$F$2:$F$52,SHIFTS!$G$2:$G$52))</f>
        <v>0</v>
      </c>
      <c r="L89" s="6"/>
      <c r="M89" s="4">
        <f>IF(L89="",0,LOOKUP(L89,SHIFTS!$F$2:$F$52,SHIFTS!$G$2:$G$52))</f>
        <v>0</v>
      </c>
      <c r="N89" s="6"/>
      <c r="O89" s="4">
        <f>IF(N89="",0,LOOKUP(N89,SHIFTS!$F$2:$F$52,SHIFTS!$G$2:$G$52))</f>
        <v>0</v>
      </c>
    </row>
    <row r="90" spans="1:15" ht="13.5" thickBot="1" x14ac:dyDescent="0.25">
      <c r="A90" s="89">
        <f>'Week 1'!A90</f>
        <v>0</v>
      </c>
      <c r="B90" s="7"/>
      <c r="C90" s="4">
        <f>IF(B90="",0,LOOKUP(B90,SHIFTS!$F$2:$F$52,SHIFTS!$G$2:$G$52))</f>
        <v>0</v>
      </c>
      <c r="D90" s="7"/>
      <c r="E90" s="4">
        <f>IF(D90="",0,LOOKUP(D90,SHIFTS!$F$2:$F$52,SHIFTS!$G$2:$G$52))</f>
        <v>0</v>
      </c>
      <c r="F90" s="7"/>
      <c r="G90" s="4">
        <f>IF(F90="",0,LOOKUP(F90,SHIFTS!$F$2:$F$52,SHIFTS!$G$2:$G$52))</f>
        <v>0</v>
      </c>
      <c r="H90" s="7"/>
      <c r="I90" s="4">
        <f>IF(H90="",0,LOOKUP(H90,SHIFTS!$F$2:$F$52,SHIFTS!$G$2:$G$52))</f>
        <v>0</v>
      </c>
      <c r="J90" s="7"/>
      <c r="K90" s="4">
        <f>IF(J90="",0,LOOKUP(J90,SHIFTS!$F$2:$F$52,SHIFTS!$G$2:$G$52))</f>
        <v>0</v>
      </c>
      <c r="L90" s="7"/>
      <c r="M90" s="4">
        <f>IF(L90="",0,LOOKUP(L90,SHIFTS!$F$2:$F$52,SHIFTS!$G$2:$G$52))</f>
        <v>0</v>
      </c>
      <c r="N90" s="7"/>
      <c r="O90" s="4">
        <f>IF(N90="",0,LOOKUP(N90,SHIFTS!$F$2:$F$52,SHIFTS!$G$2:$G$52))</f>
        <v>0</v>
      </c>
    </row>
    <row r="91" spans="1:15" ht="13.5" thickBot="1" x14ac:dyDescent="0.25">
      <c r="A91" s="90"/>
      <c r="B91" s="8"/>
      <c r="C91" s="4">
        <f>IF(B91="",0,LOOKUP(B91,SHIFTS!$F$2:$F$52,SHIFTS!$G$2:$G$52))</f>
        <v>0</v>
      </c>
      <c r="D91" s="8"/>
      <c r="E91" s="4">
        <f>IF(D91="",0,LOOKUP(D91,SHIFTS!$F$2:$F$52,SHIFTS!$G$2:$G$52))</f>
        <v>0</v>
      </c>
      <c r="F91" s="8"/>
      <c r="G91" s="4">
        <f>IF(F91="",0,LOOKUP(F91,SHIFTS!$F$2:$F$52,SHIFTS!$G$2:$G$52))</f>
        <v>0</v>
      </c>
      <c r="H91" s="8"/>
      <c r="I91" s="4">
        <f>IF(H91="",0,LOOKUP(H91,SHIFTS!$F$2:$F$52,SHIFTS!$G$2:$G$52))</f>
        <v>0</v>
      </c>
      <c r="J91" s="8"/>
      <c r="K91" s="4">
        <f>IF(J91="",0,LOOKUP(J91,SHIFTS!$F$2:$F$52,SHIFTS!$G$2:$G$52))</f>
        <v>0</v>
      </c>
      <c r="L91" s="8"/>
      <c r="M91" s="4">
        <f>IF(L91="",0,LOOKUP(L91,SHIFTS!$F$2:$F$52,SHIFTS!$G$2:$G$52))</f>
        <v>0</v>
      </c>
      <c r="N91" s="8"/>
      <c r="O91" s="4">
        <f>IF(N91="",0,LOOKUP(N91,SHIFTS!$F$2:$F$52,SHIFTS!$G$2:$G$52))</f>
        <v>0</v>
      </c>
    </row>
    <row r="92" spans="1:15" ht="13.5" thickBot="1" x14ac:dyDescent="0.25">
      <c r="A92" s="89">
        <f>'Week 1'!A92</f>
        <v>0</v>
      </c>
      <c r="B92" s="5"/>
      <c r="C92" s="4">
        <f>IF(B92="",0,LOOKUP(B92,SHIFTS!$F$2:$F$52,SHIFTS!$G$2:$G$52))</f>
        <v>0</v>
      </c>
      <c r="D92" s="5"/>
      <c r="E92" s="4">
        <f>IF(D92="",0,LOOKUP(D92,SHIFTS!$F$2:$F$52,SHIFTS!$G$2:$G$52))</f>
        <v>0</v>
      </c>
      <c r="F92" s="5"/>
      <c r="G92" s="4">
        <f>IF(F92="",0,LOOKUP(F92,SHIFTS!$F$2:$F$52,SHIFTS!$G$2:$G$52))</f>
        <v>0</v>
      </c>
      <c r="H92" s="5"/>
      <c r="I92" s="4">
        <f>IF(H92="",0,LOOKUP(H92,SHIFTS!$F$2:$F$52,SHIFTS!$G$2:$G$52))</f>
        <v>0</v>
      </c>
      <c r="J92" s="5"/>
      <c r="K92" s="4">
        <f>IF(J92="",0,LOOKUP(J92,SHIFTS!$F$2:$F$52,SHIFTS!$G$2:$G$52))</f>
        <v>0</v>
      </c>
      <c r="L92" s="5"/>
      <c r="M92" s="4">
        <f>IF(L92="",0,LOOKUP(L92,SHIFTS!$F$2:$F$52,SHIFTS!$G$2:$G$52))</f>
        <v>0</v>
      </c>
      <c r="N92" s="5"/>
      <c r="O92" s="4">
        <f>IF(N92="",0,LOOKUP(N92,SHIFTS!$F$2:$F$52,SHIFTS!$G$2:$G$52))</f>
        <v>0</v>
      </c>
    </row>
    <row r="93" spans="1:15" ht="13.5" thickBot="1" x14ac:dyDescent="0.25">
      <c r="A93" s="90"/>
      <c r="B93" s="6"/>
      <c r="C93" s="4">
        <f>IF(B93="",0,LOOKUP(B93,SHIFTS!$F$2:$F$52,SHIFTS!$G$2:$G$52))</f>
        <v>0</v>
      </c>
      <c r="D93" s="6"/>
      <c r="E93" s="4">
        <f>IF(D93="",0,LOOKUP(D93,SHIFTS!$F$2:$F$52,SHIFTS!$G$2:$G$52))</f>
        <v>0</v>
      </c>
      <c r="F93" s="6"/>
      <c r="G93" s="4">
        <f>IF(F93="",0,LOOKUP(F93,SHIFTS!$F$2:$F$52,SHIFTS!$G$2:$G$52))</f>
        <v>0</v>
      </c>
      <c r="H93" s="6"/>
      <c r="I93" s="4">
        <f>IF(H93="",0,LOOKUP(H93,SHIFTS!$F$2:$F$52,SHIFTS!$G$2:$G$52))</f>
        <v>0</v>
      </c>
      <c r="J93" s="6"/>
      <c r="K93" s="4">
        <f>IF(J93="",0,LOOKUP(J93,SHIFTS!$F$2:$F$52,SHIFTS!$G$2:$G$52))</f>
        <v>0</v>
      </c>
      <c r="L93" s="6"/>
      <c r="M93" s="4">
        <f>IF(L93="",0,LOOKUP(L93,SHIFTS!$F$2:$F$52,SHIFTS!$G$2:$G$52))</f>
        <v>0</v>
      </c>
      <c r="N93" s="6"/>
      <c r="O93" s="4">
        <f>IF(N93="",0,LOOKUP(N93,SHIFTS!$F$2:$F$52,SHIFTS!$G$2:$G$52))</f>
        <v>0</v>
      </c>
    </row>
    <row r="94" spans="1:15" ht="13.5" thickBot="1" x14ac:dyDescent="0.25">
      <c r="A94" s="89">
        <f>'Week 1'!A94</f>
        <v>0</v>
      </c>
      <c r="B94" s="7"/>
      <c r="C94" s="4">
        <f>IF(B94="",0,LOOKUP(B94,SHIFTS!$F$2:$F$52,SHIFTS!$G$2:$G$52))</f>
        <v>0</v>
      </c>
      <c r="D94" s="7"/>
      <c r="E94" s="4">
        <f>IF(D94="",0,LOOKUP(D94,SHIFTS!$F$2:$F$52,SHIFTS!$G$2:$G$52))</f>
        <v>0</v>
      </c>
      <c r="F94" s="7"/>
      <c r="G94" s="4">
        <f>IF(F94="",0,LOOKUP(F94,SHIFTS!$F$2:$F$52,SHIFTS!$G$2:$G$52))</f>
        <v>0</v>
      </c>
      <c r="H94" s="7"/>
      <c r="I94" s="4">
        <f>IF(H94="",0,LOOKUP(H94,SHIFTS!$F$2:$F$52,SHIFTS!$G$2:$G$52))</f>
        <v>0</v>
      </c>
      <c r="J94" s="7"/>
      <c r="K94" s="4">
        <f>IF(J94="",0,LOOKUP(J94,SHIFTS!$F$2:$F$52,SHIFTS!$G$2:$G$52))</f>
        <v>0</v>
      </c>
      <c r="L94" s="7"/>
      <c r="M94" s="4">
        <f>IF(L94="",0,LOOKUP(L94,SHIFTS!$F$2:$F$52,SHIFTS!$G$2:$G$52))</f>
        <v>0</v>
      </c>
      <c r="N94" s="7"/>
      <c r="O94" s="4">
        <f>IF(N94="",0,LOOKUP(N94,SHIFTS!$F$2:$F$52,SHIFTS!$G$2:$G$52))</f>
        <v>0</v>
      </c>
    </row>
    <row r="95" spans="1:15" ht="13.5" thickBot="1" x14ac:dyDescent="0.25">
      <c r="A95" s="90"/>
      <c r="B95" s="8"/>
      <c r="C95" s="4">
        <f>IF(B95="",0,LOOKUP(B95,SHIFTS!$F$2:$F$52,SHIFTS!$G$2:$G$52))</f>
        <v>0</v>
      </c>
      <c r="D95" s="8"/>
      <c r="E95" s="4">
        <f>IF(D95="",0,LOOKUP(D95,SHIFTS!$F$2:$F$52,SHIFTS!$G$2:$G$52))</f>
        <v>0</v>
      </c>
      <c r="F95" s="8"/>
      <c r="G95" s="4">
        <f>IF(F95="",0,LOOKUP(F95,SHIFTS!$F$2:$F$52,SHIFTS!$G$2:$G$52))</f>
        <v>0</v>
      </c>
      <c r="H95" s="8"/>
      <c r="I95" s="4">
        <f>IF(H95="",0,LOOKUP(H95,SHIFTS!$F$2:$F$52,SHIFTS!$G$2:$G$52))</f>
        <v>0</v>
      </c>
      <c r="J95" s="8"/>
      <c r="K95" s="4">
        <f>IF(J95="",0,LOOKUP(J95,SHIFTS!$F$2:$F$52,SHIFTS!$G$2:$G$52))</f>
        <v>0</v>
      </c>
      <c r="L95" s="8"/>
      <c r="M95" s="4">
        <f>IF(L95="",0,LOOKUP(L95,SHIFTS!$F$2:$F$52,SHIFTS!$G$2:$G$52))</f>
        <v>0</v>
      </c>
      <c r="N95" s="8"/>
      <c r="O95" s="4">
        <f>IF(N95="",0,LOOKUP(N95,SHIFTS!$F$2:$F$52,SHIFTS!$G$2:$G$52))</f>
        <v>0</v>
      </c>
    </row>
    <row r="96" spans="1:15" ht="13.5" thickBot="1" x14ac:dyDescent="0.25">
      <c r="A96" s="89">
        <f>'Week 1'!A96</f>
        <v>0</v>
      </c>
      <c r="B96" s="5"/>
      <c r="C96" s="4">
        <f>IF(B96="",0,LOOKUP(B96,SHIFTS!$F$2:$F$52,SHIFTS!$G$2:$G$52))</f>
        <v>0</v>
      </c>
      <c r="D96" s="5"/>
      <c r="E96" s="4">
        <f>IF(D96="",0,LOOKUP(D96,SHIFTS!$F$2:$F$52,SHIFTS!$G$2:$G$52))</f>
        <v>0</v>
      </c>
      <c r="F96" s="5"/>
      <c r="G96" s="4">
        <f>IF(F96="",0,LOOKUP(F96,SHIFTS!$F$2:$F$52,SHIFTS!$G$2:$G$52))</f>
        <v>0</v>
      </c>
      <c r="H96" s="5"/>
      <c r="I96" s="4">
        <f>IF(H96="",0,LOOKUP(H96,SHIFTS!$F$2:$F$52,SHIFTS!$G$2:$G$52))</f>
        <v>0</v>
      </c>
      <c r="J96" s="5"/>
      <c r="K96" s="4">
        <f>IF(J96="",0,LOOKUP(J96,SHIFTS!$F$2:$F$52,SHIFTS!$G$2:$G$52))</f>
        <v>0</v>
      </c>
      <c r="L96" s="5"/>
      <c r="M96" s="4">
        <f>IF(L96="",0,LOOKUP(L96,SHIFTS!$F$2:$F$52,SHIFTS!$G$2:$G$52))</f>
        <v>0</v>
      </c>
      <c r="N96" s="5"/>
      <c r="O96" s="4">
        <f>IF(N96="",0,LOOKUP(N96,SHIFTS!$F$2:$F$52,SHIFTS!$G$2:$G$52))</f>
        <v>0</v>
      </c>
    </row>
    <row r="97" spans="1:15" ht="13.5" thickBot="1" x14ac:dyDescent="0.25">
      <c r="A97" s="90"/>
      <c r="B97" s="6"/>
      <c r="C97" s="4">
        <f>IF(B97="",0,LOOKUP(B97,SHIFTS!$F$2:$F$52,SHIFTS!$G$2:$G$52))</f>
        <v>0</v>
      </c>
      <c r="D97" s="6"/>
      <c r="E97" s="4">
        <f>IF(D97="",0,LOOKUP(D97,SHIFTS!$F$2:$F$52,SHIFTS!$G$2:$G$52))</f>
        <v>0</v>
      </c>
      <c r="F97" s="6"/>
      <c r="G97" s="4">
        <f>IF(F97="",0,LOOKUP(F97,SHIFTS!$F$2:$F$52,SHIFTS!$G$2:$G$52))</f>
        <v>0</v>
      </c>
      <c r="H97" s="6"/>
      <c r="I97" s="4">
        <f>IF(H97="",0,LOOKUP(H97,SHIFTS!$F$2:$F$52,SHIFTS!$G$2:$G$52))</f>
        <v>0</v>
      </c>
      <c r="J97" s="6"/>
      <c r="K97" s="4">
        <f>IF(J97="",0,LOOKUP(J97,SHIFTS!$F$2:$F$52,SHIFTS!$G$2:$G$52))</f>
        <v>0</v>
      </c>
      <c r="L97" s="6"/>
      <c r="M97" s="4">
        <f>IF(L97="",0,LOOKUP(L97,SHIFTS!$F$2:$F$52,SHIFTS!$G$2:$G$52))</f>
        <v>0</v>
      </c>
      <c r="N97" s="6"/>
      <c r="O97" s="4">
        <f>IF(N97="",0,LOOKUP(N97,SHIFTS!$F$2:$F$52,SHIFTS!$G$2:$G$52))</f>
        <v>0</v>
      </c>
    </row>
    <row r="98" spans="1:15" ht="13.5" thickBot="1" x14ac:dyDescent="0.25">
      <c r="A98" s="89">
        <f>'Week 1'!A98</f>
        <v>0</v>
      </c>
      <c r="B98" s="7"/>
      <c r="C98" s="4">
        <f>IF(B98="",0,LOOKUP(B98,SHIFTS!$F$2:$F$52,SHIFTS!$G$2:$G$52))</f>
        <v>0</v>
      </c>
      <c r="D98" s="7"/>
      <c r="E98" s="4">
        <f>IF(D98="",0,LOOKUP(D98,SHIFTS!$F$2:$F$52,SHIFTS!$G$2:$G$52))</f>
        <v>0</v>
      </c>
      <c r="F98" s="7"/>
      <c r="G98" s="4">
        <f>IF(F98="",0,LOOKUP(F98,SHIFTS!$F$2:$F$52,SHIFTS!$G$2:$G$52))</f>
        <v>0</v>
      </c>
      <c r="H98" s="7"/>
      <c r="I98" s="4">
        <f>IF(H98="",0,LOOKUP(H98,SHIFTS!$F$2:$F$52,SHIFTS!$G$2:$G$52))</f>
        <v>0</v>
      </c>
      <c r="J98" s="7"/>
      <c r="K98" s="4">
        <f>IF(J98="",0,LOOKUP(J98,SHIFTS!$F$2:$F$52,SHIFTS!$G$2:$G$52))</f>
        <v>0</v>
      </c>
      <c r="L98" s="7"/>
      <c r="M98" s="4">
        <f>IF(L98="",0,LOOKUP(L98,SHIFTS!$F$2:$F$52,SHIFTS!$G$2:$G$52))</f>
        <v>0</v>
      </c>
      <c r="N98" s="7"/>
      <c r="O98" s="4">
        <f>IF(N98="",0,LOOKUP(N98,SHIFTS!$F$2:$F$52,SHIFTS!$G$2:$G$52))</f>
        <v>0</v>
      </c>
    </row>
    <row r="99" spans="1:15" ht="13.5" thickBot="1" x14ac:dyDescent="0.25">
      <c r="A99" s="90"/>
      <c r="B99" s="8"/>
      <c r="C99" s="4">
        <f>IF(B99="",0,LOOKUP(B99,SHIFTS!$F$2:$F$52,SHIFTS!$G$2:$G$52))</f>
        <v>0</v>
      </c>
      <c r="D99" s="8"/>
      <c r="E99" s="4">
        <f>IF(D99="",0,LOOKUP(D99,SHIFTS!$F$2:$F$52,SHIFTS!$G$2:$G$52))</f>
        <v>0</v>
      </c>
      <c r="F99" s="8"/>
      <c r="G99" s="4">
        <f>IF(F99="",0,LOOKUP(F99,SHIFTS!$F$2:$F$52,SHIFTS!$G$2:$G$52))</f>
        <v>0</v>
      </c>
      <c r="H99" s="8"/>
      <c r="I99" s="4">
        <f>IF(H99="",0,LOOKUP(H99,SHIFTS!$F$2:$F$52,SHIFTS!$G$2:$G$52))</f>
        <v>0</v>
      </c>
      <c r="J99" s="8"/>
      <c r="K99" s="4">
        <f>IF(J99="",0,LOOKUP(J99,SHIFTS!$F$2:$F$52,SHIFTS!$G$2:$G$52))</f>
        <v>0</v>
      </c>
      <c r="L99" s="8"/>
      <c r="M99" s="4">
        <f>IF(L99="",0,LOOKUP(L99,SHIFTS!$F$2:$F$52,SHIFTS!$G$2:$G$52))</f>
        <v>0</v>
      </c>
      <c r="N99" s="8"/>
      <c r="O99" s="4">
        <f>IF(N99="",0,LOOKUP(N99,SHIFTS!$F$2:$F$52,SHIFTS!$G$2:$G$52))</f>
        <v>0</v>
      </c>
    </row>
    <row r="100" spans="1:15" ht="13.5" thickBot="1" x14ac:dyDescent="0.25">
      <c r="A100" s="89">
        <f>'Week 1'!A100</f>
        <v>0</v>
      </c>
      <c r="B100" s="5"/>
      <c r="C100" s="4">
        <f>IF(B100="",0,LOOKUP(B100,SHIFTS!$F$2:$F$52,SHIFTS!$G$2:$G$52))</f>
        <v>0</v>
      </c>
      <c r="D100" s="5"/>
      <c r="E100" s="4">
        <f>IF(D100="",0,LOOKUP(D100,SHIFTS!$F$2:$F$52,SHIFTS!$G$2:$G$52))</f>
        <v>0</v>
      </c>
      <c r="F100" s="5"/>
      <c r="G100" s="4">
        <f>IF(F100="",0,LOOKUP(F100,SHIFTS!$F$2:$F$52,SHIFTS!$G$2:$G$52))</f>
        <v>0</v>
      </c>
      <c r="H100" s="5"/>
      <c r="I100" s="4">
        <f>IF(H100="",0,LOOKUP(H100,SHIFTS!$F$2:$F$52,SHIFTS!$G$2:$G$52))</f>
        <v>0</v>
      </c>
      <c r="J100" s="5"/>
      <c r="K100" s="4">
        <f>IF(J100="",0,LOOKUP(J100,SHIFTS!$F$2:$F$52,SHIFTS!$G$2:$G$52))</f>
        <v>0</v>
      </c>
      <c r="L100" s="5"/>
      <c r="M100" s="4">
        <f>IF(L100="",0,LOOKUP(L100,SHIFTS!$F$2:$F$52,SHIFTS!$G$2:$G$52))</f>
        <v>0</v>
      </c>
      <c r="N100" s="5"/>
      <c r="O100" s="4">
        <f>IF(N100="",0,LOOKUP(N100,SHIFTS!$F$2:$F$52,SHIFTS!$G$2:$G$52))</f>
        <v>0</v>
      </c>
    </row>
    <row r="101" spans="1:15" ht="13.5" thickBot="1" x14ac:dyDescent="0.25">
      <c r="A101" s="90"/>
      <c r="B101" s="6"/>
      <c r="C101" s="4">
        <f>IF(B101="",0,LOOKUP(B101,SHIFTS!$F$2:$F$52,SHIFTS!$G$2:$G$52))</f>
        <v>0</v>
      </c>
      <c r="D101" s="6"/>
      <c r="E101" s="4">
        <f>IF(D101="",0,LOOKUP(D101,SHIFTS!$F$2:$F$52,SHIFTS!$G$2:$G$52))</f>
        <v>0</v>
      </c>
      <c r="F101" s="6"/>
      <c r="G101" s="4">
        <f>IF(F101="",0,LOOKUP(F101,SHIFTS!$F$2:$F$52,SHIFTS!$G$2:$G$52))</f>
        <v>0</v>
      </c>
      <c r="H101" s="6"/>
      <c r="I101" s="4">
        <f>IF(H101="",0,LOOKUP(H101,SHIFTS!$F$2:$F$52,SHIFTS!$G$2:$G$52))</f>
        <v>0</v>
      </c>
      <c r="J101" s="6"/>
      <c r="K101" s="4">
        <f>IF(J101="",0,LOOKUP(J101,SHIFTS!$F$2:$F$52,SHIFTS!$G$2:$G$52))</f>
        <v>0</v>
      </c>
      <c r="L101" s="6"/>
      <c r="M101" s="4">
        <f>IF(L101="",0,LOOKUP(L101,SHIFTS!$F$2:$F$52,SHIFTS!$G$2:$G$52))</f>
        <v>0</v>
      </c>
      <c r="N101" s="6"/>
      <c r="O101" s="4">
        <f>IF(N101="",0,LOOKUP(N101,SHIFTS!$F$2:$F$52,SHIFTS!$G$2:$G$52))</f>
        <v>0</v>
      </c>
    </row>
    <row r="102" spans="1:15" ht="13.5" thickBot="1" x14ac:dyDescent="0.25">
      <c r="A102" s="89">
        <f>'Week 1'!A102</f>
        <v>0</v>
      </c>
      <c r="B102" s="7"/>
      <c r="C102" s="4">
        <f>IF(B102="",0,LOOKUP(B102,SHIFTS!$F$2:$F$52,SHIFTS!$G$2:$G$52))</f>
        <v>0</v>
      </c>
      <c r="D102" s="7"/>
      <c r="E102" s="4">
        <f>IF(D102="",0,LOOKUP(D102,SHIFTS!$F$2:$F$52,SHIFTS!$G$2:$G$52))</f>
        <v>0</v>
      </c>
      <c r="F102" s="7"/>
      <c r="G102" s="4">
        <f>IF(F102="",0,LOOKUP(F102,SHIFTS!$F$2:$F$52,SHIFTS!$G$2:$G$52))</f>
        <v>0</v>
      </c>
      <c r="H102" s="7"/>
      <c r="I102" s="4">
        <f>IF(H102="",0,LOOKUP(H102,SHIFTS!$F$2:$F$52,SHIFTS!$G$2:$G$52))</f>
        <v>0</v>
      </c>
      <c r="J102" s="7"/>
      <c r="K102" s="4">
        <f>IF(J102="",0,LOOKUP(J102,SHIFTS!$F$2:$F$52,SHIFTS!$G$2:$G$52))</f>
        <v>0</v>
      </c>
      <c r="L102" s="7"/>
      <c r="M102" s="4">
        <f>IF(L102="",0,LOOKUP(L102,SHIFTS!$F$2:$F$52,SHIFTS!$G$2:$G$52))</f>
        <v>0</v>
      </c>
      <c r="N102" s="7"/>
      <c r="O102" s="4">
        <f>IF(N102="",0,LOOKUP(N102,SHIFTS!$F$2:$F$52,SHIFTS!$G$2:$G$52))</f>
        <v>0</v>
      </c>
    </row>
    <row r="103" spans="1:15" ht="13.5" thickBot="1" x14ac:dyDescent="0.25">
      <c r="A103" s="90"/>
      <c r="B103" s="8"/>
      <c r="C103" s="11">
        <f>IF(B103="",0,LOOKUP(B103,SHIFTS!$F$2:$F$52,SHIFTS!$G$2:$G$52))</f>
        <v>0</v>
      </c>
      <c r="D103" s="8"/>
      <c r="E103" s="11">
        <f>IF(D103="",0,LOOKUP(D103,SHIFTS!$F$2:$F$52,SHIFTS!$G$2:$G$52))</f>
        <v>0</v>
      </c>
      <c r="F103" s="8"/>
      <c r="G103" s="11">
        <f>IF(F103="",0,LOOKUP(F103,SHIFTS!$F$2:$F$52,SHIFTS!$G$2:$G$52))</f>
        <v>0</v>
      </c>
      <c r="H103" s="8"/>
      <c r="I103" s="11">
        <f>IF(H103="",0,LOOKUP(H103,SHIFTS!$F$2:$F$52,SHIFTS!$G$2:$G$52))</f>
        <v>0</v>
      </c>
      <c r="J103" s="8"/>
      <c r="K103" s="11">
        <f>IF(J103="",0,LOOKUP(J103,SHIFTS!$F$2:$F$52,SHIFTS!$G$2:$G$52))</f>
        <v>0</v>
      </c>
      <c r="L103" s="8"/>
      <c r="M103" s="11">
        <f>IF(L103="",0,LOOKUP(L103,SHIFTS!$F$2:$F$52,SHIFTS!$G$2:$G$52))</f>
        <v>0</v>
      </c>
      <c r="N103" s="8"/>
      <c r="O103" s="11">
        <f>IF(N103="",0,LOOKUP(N103,SHIFTS!$F$2:$F$52,SHIFTS!$G$2:$G$52))</f>
        <v>0</v>
      </c>
    </row>
    <row r="105" spans="1:15" x14ac:dyDescent="0.2">
      <c r="B105" s="3" t="s">
        <v>128</v>
      </c>
      <c r="C105" s="3"/>
      <c r="D105" s="3" t="s">
        <v>129</v>
      </c>
      <c r="E105" s="3"/>
      <c r="F105" s="3" t="s">
        <v>130</v>
      </c>
      <c r="G105" s="3"/>
      <c r="H105" s="3" t="s">
        <v>131</v>
      </c>
      <c r="I105" s="3"/>
      <c r="J105" s="3" t="s">
        <v>132</v>
      </c>
      <c r="K105" s="3"/>
      <c r="L105" s="3" t="s">
        <v>133</v>
      </c>
      <c r="M105" s="3"/>
      <c r="N105" s="3" t="s">
        <v>134</v>
      </c>
    </row>
    <row r="106" spans="1:15" x14ac:dyDescent="0.2">
      <c r="A106" s="10" t="s">
        <v>135</v>
      </c>
      <c r="B106" s="2">
        <f>SUM(C4:C103)</f>
        <v>0</v>
      </c>
      <c r="C106" s="2"/>
      <c r="D106" s="2">
        <f>SUM(E4:E103)</f>
        <v>0</v>
      </c>
      <c r="E106" s="2"/>
      <c r="F106" s="2">
        <f>SUM(G4:G103)</f>
        <v>0</v>
      </c>
      <c r="G106" s="2"/>
      <c r="H106" s="2">
        <f>SUM(I4:I103)</f>
        <v>0</v>
      </c>
      <c r="I106" s="2"/>
      <c r="J106" s="2">
        <f>SUM(K4:K103)</f>
        <v>0</v>
      </c>
      <c r="K106" s="2"/>
      <c r="L106" s="2">
        <f>SUM(M4:M103)</f>
        <v>0</v>
      </c>
      <c r="M106" s="2"/>
      <c r="N106" s="2">
        <f>SUM(O4:O103)</f>
        <v>0</v>
      </c>
    </row>
    <row r="107" spans="1:15" x14ac:dyDescent="0.2">
      <c r="A107" s="10" t="s">
        <v>136</v>
      </c>
    </row>
  </sheetData>
  <sheetProtection password="DEF5" sheet="1" objects="1" scenarios="1"/>
  <mergeCells count="65">
    <mergeCell ref="A16:A17"/>
    <mergeCell ref="A6:A7"/>
    <mergeCell ref="A8:A9"/>
    <mergeCell ref="A10:A11"/>
    <mergeCell ref="A12:A13"/>
    <mergeCell ref="A14:A15"/>
    <mergeCell ref="A40:A41"/>
    <mergeCell ref="A18:A19"/>
    <mergeCell ref="A20:A21"/>
    <mergeCell ref="A22:A23"/>
    <mergeCell ref="A24:A25"/>
    <mergeCell ref="A26:A27"/>
    <mergeCell ref="A28:A29"/>
    <mergeCell ref="A30:A31"/>
    <mergeCell ref="A32:A33"/>
    <mergeCell ref="A34:A35"/>
    <mergeCell ref="A36:A37"/>
    <mergeCell ref="A38:A39"/>
    <mergeCell ref="A64:A65"/>
    <mergeCell ref="A42:A43"/>
    <mergeCell ref="A44:A45"/>
    <mergeCell ref="A46:A47"/>
    <mergeCell ref="A48:A49"/>
    <mergeCell ref="A50:A51"/>
    <mergeCell ref="A52:A53"/>
    <mergeCell ref="A102:A103"/>
    <mergeCell ref="A78:A79"/>
    <mergeCell ref="A80:A81"/>
    <mergeCell ref="A82:A83"/>
    <mergeCell ref="A84:A85"/>
    <mergeCell ref="A96:A97"/>
    <mergeCell ref="A98:A99"/>
    <mergeCell ref="A100:A101"/>
    <mergeCell ref="A86:A87"/>
    <mergeCell ref="A88:A89"/>
    <mergeCell ref="A90:A91"/>
    <mergeCell ref="A92:A93"/>
    <mergeCell ref="A1:D1"/>
    <mergeCell ref="F3:G3"/>
    <mergeCell ref="B2:C2"/>
    <mergeCell ref="D2:E2"/>
    <mergeCell ref="F2:G2"/>
    <mergeCell ref="B3:C3"/>
    <mergeCell ref="D3:E3"/>
    <mergeCell ref="N2:O2"/>
    <mergeCell ref="H3:I3"/>
    <mergeCell ref="J3:K3"/>
    <mergeCell ref="L3:M3"/>
    <mergeCell ref="N3:O3"/>
    <mergeCell ref="A4:A5"/>
    <mergeCell ref="A94:A95"/>
    <mergeCell ref="H2:I2"/>
    <mergeCell ref="J2:K2"/>
    <mergeCell ref="L2:M2"/>
    <mergeCell ref="A66:A67"/>
    <mergeCell ref="A68:A69"/>
    <mergeCell ref="A70:A71"/>
    <mergeCell ref="A72:A73"/>
    <mergeCell ref="A74:A75"/>
    <mergeCell ref="A76:A77"/>
    <mergeCell ref="A54:A55"/>
    <mergeCell ref="A56:A57"/>
    <mergeCell ref="A58:A59"/>
    <mergeCell ref="A60:A61"/>
    <mergeCell ref="A62:A63"/>
  </mergeCells>
  <phoneticPr fontId="2" type="noConversion"/>
  <dataValidations count="2">
    <dataValidation type="list" allowBlank="1" showInputMessage="1" showErrorMessage="1" sqref="H4:H103 F4:F103 D4:D103 J4:J103 L4:L103 N4:N103 B4:B103" xr:uid="{00000000-0002-0000-0600-000000000000}">
      <formula1>SHIFTS</formula1>
    </dataValidation>
    <dataValidation showInputMessage="1" showErrorMessage="1" sqref="A4:A103" xr:uid="{00000000-0002-0000-0600-000001000000}"/>
  </dataValidations>
  <pageMargins left="0.75" right="0.75" top="0.75" bottom="1" header="0.5" footer="0.5"/>
  <pageSetup scale="56" fitToHeight="2" orientation="landscape" horizontalDpi="300" verticalDpi="300" r:id="rId1"/>
  <headerFooter alignWithMargins="0"/>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7"/>
  <sheetViews>
    <sheetView zoomScale="85" zoomScaleNormal="100" workbookViewId="0">
      <selection activeCell="B4" sqref="B4"/>
    </sheetView>
  </sheetViews>
  <sheetFormatPr defaultRowHeight="12.75" x14ac:dyDescent="0.2"/>
  <cols>
    <col min="1" max="1" width="18.42578125" customWidth="1"/>
    <col min="2" max="2" width="25.7109375" customWidth="1"/>
    <col min="3" max="3" width="1.85546875" customWidth="1"/>
    <col min="4" max="4" width="25.7109375" customWidth="1"/>
    <col min="5" max="5" width="1.85546875" customWidth="1"/>
    <col min="6" max="6" width="25.7109375" customWidth="1"/>
    <col min="7" max="7" width="1.85546875" customWidth="1"/>
    <col min="8" max="8" width="25.7109375" customWidth="1"/>
    <col min="9" max="9" width="1.85546875" customWidth="1"/>
    <col min="10" max="10" width="25.7109375" customWidth="1"/>
    <col min="11" max="11" width="1.85546875" customWidth="1"/>
    <col min="12" max="12" width="25.7109375" customWidth="1"/>
    <col min="13" max="13" width="1.85546875" customWidth="1"/>
    <col min="14" max="14" width="25.7109375" customWidth="1"/>
    <col min="15" max="15" width="1.85546875" customWidth="1"/>
  </cols>
  <sheetData>
    <row r="1" spans="1:15" ht="39.75" customHeight="1" thickBot="1" x14ac:dyDescent="0.35">
      <c r="A1" s="86" t="str">
        <f>'MASTER SCHEDULE'!A1:E1</f>
        <v>Your Restaurant Name Here</v>
      </c>
      <c r="B1" s="86"/>
      <c r="C1" s="86"/>
      <c r="D1" s="86"/>
      <c r="F1" s="12" t="s">
        <v>114</v>
      </c>
      <c r="H1" s="17" t="str">
        <f>'Week 1'!$H$1</f>
        <v>20 ALL DEPTS</v>
      </c>
    </row>
    <row r="2" spans="1:15" x14ac:dyDescent="0.2">
      <c r="A2" s="14"/>
      <c r="B2" s="94">
        <f>SUM('Week 1'!B2+14)</f>
        <v>39097</v>
      </c>
      <c r="C2" s="95"/>
      <c r="D2" s="96">
        <f>SUM(B2+1)</f>
        <v>39098</v>
      </c>
      <c r="E2" s="95"/>
      <c r="F2" s="96">
        <f>SUM(D2+1)</f>
        <v>39099</v>
      </c>
      <c r="G2" s="95"/>
      <c r="H2" s="96">
        <f>SUM(F2+1)</f>
        <v>39100</v>
      </c>
      <c r="I2" s="95"/>
      <c r="J2" s="96">
        <f>SUM(H2+1)</f>
        <v>39101</v>
      </c>
      <c r="K2" s="95"/>
      <c r="L2" s="96">
        <f>SUM(J2+1)</f>
        <v>39102</v>
      </c>
      <c r="M2" s="95"/>
      <c r="N2" s="96">
        <f>SUM(L2+1)</f>
        <v>39103</v>
      </c>
      <c r="O2" s="95"/>
    </row>
    <row r="3" spans="1:15" ht="16.5" thickBot="1" x14ac:dyDescent="0.3">
      <c r="A3" s="15" t="s">
        <v>111</v>
      </c>
      <c r="B3" s="92" t="s">
        <v>102</v>
      </c>
      <c r="C3" s="93"/>
      <c r="D3" s="92" t="s">
        <v>103</v>
      </c>
      <c r="E3" s="93"/>
      <c r="F3" s="92" t="s">
        <v>104</v>
      </c>
      <c r="G3" s="93"/>
      <c r="H3" s="92" t="s">
        <v>105</v>
      </c>
      <c r="I3" s="93"/>
      <c r="J3" s="92" t="s">
        <v>106</v>
      </c>
      <c r="K3" s="93"/>
      <c r="L3" s="92" t="s">
        <v>107</v>
      </c>
      <c r="M3" s="93"/>
      <c r="N3" s="92" t="s">
        <v>108</v>
      </c>
      <c r="O3" s="93"/>
    </row>
    <row r="4" spans="1:15" ht="13.5" thickBot="1" x14ac:dyDescent="0.25">
      <c r="A4" s="89">
        <f>'Week 1'!A4</f>
        <v>0</v>
      </c>
      <c r="B4" s="5"/>
      <c r="C4" s="4">
        <f>IF(B4="",0,LOOKUP(B4,SHIFTS!$F$2:$F$52,SHIFTS!$G$2:$G$52))</f>
        <v>0</v>
      </c>
      <c r="D4" s="5"/>
      <c r="E4" s="4">
        <f>IF(D4="",0,LOOKUP(D4,SHIFTS!$F$2:$F$52,SHIFTS!$G$2:$G$52))</f>
        <v>0</v>
      </c>
      <c r="F4" s="5"/>
      <c r="G4" s="4">
        <f>IF(F4="",0,LOOKUP(F4,SHIFTS!$F$2:$F$52,SHIFTS!$G$2:$G$52))</f>
        <v>0</v>
      </c>
      <c r="H4" s="5"/>
      <c r="I4" s="4">
        <f>IF(H4="",0,LOOKUP(H4,SHIFTS!$F$2:$F$52,SHIFTS!$G$2:$G$52))</f>
        <v>0</v>
      </c>
      <c r="J4" s="5"/>
      <c r="K4" s="4">
        <f>IF(J4="",0,LOOKUP(J4,SHIFTS!$F$2:$F$52,SHIFTS!$G$2:$G$52))</f>
        <v>0</v>
      </c>
      <c r="L4" s="5"/>
      <c r="M4" s="4">
        <f>IF(L4="",0,LOOKUP(L4,SHIFTS!$F$2:$F$52,SHIFTS!$G$2:$G$52))</f>
        <v>0</v>
      </c>
      <c r="N4" s="5"/>
      <c r="O4" s="4">
        <f>IF(N4="",0,LOOKUP(N4,SHIFTS!$F$2:$F$52,SHIFTS!$G$2:$G$52))</f>
        <v>0</v>
      </c>
    </row>
    <row r="5" spans="1:15" ht="13.5" thickBot="1" x14ac:dyDescent="0.25">
      <c r="A5" s="90"/>
      <c r="B5" s="6"/>
      <c r="C5" s="4">
        <f>IF(B5="",0,LOOKUP(B5,SHIFTS!$F$2:$F$52,SHIFTS!$G$2:$G$52))</f>
        <v>0</v>
      </c>
      <c r="D5" s="6"/>
      <c r="E5" s="4">
        <f>IF(D5="",0,LOOKUP(D5,SHIFTS!$F$2:$F$52,SHIFTS!$G$2:$G$52))</f>
        <v>0</v>
      </c>
      <c r="F5" s="6"/>
      <c r="G5" s="4">
        <f>IF(F5="",0,LOOKUP(F5,SHIFTS!$F$2:$F$52,SHIFTS!$G$2:$G$52))</f>
        <v>0</v>
      </c>
      <c r="H5" s="6"/>
      <c r="I5" s="4">
        <f>IF(H5="",0,LOOKUP(H5,SHIFTS!$F$2:$F$52,SHIFTS!$G$2:$G$52))</f>
        <v>0</v>
      </c>
      <c r="J5" s="6"/>
      <c r="K5" s="4">
        <f>IF(J5="",0,LOOKUP(J5,SHIFTS!$F$2:$F$52,SHIFTS!$G$2:$G$52))</f>
        <v>0</v>
      </c>
      <c r="L5" s="6"/>
      <c r="M5" s="4">
        <f>IF(L5="",0,LOOKUP(L5,SHIFTS!$F$2:$F$52,SHIFTS!$G$2:$G$52))</f>
        <v>0</v>
      </c>
      <c r="N5" s="6"/>
      <c r="O5" s="4">
        <f>IF(N5="",0,LOOKUP(N5,SHIFTS!$F$2:$F$52,SHIFTS!$G$2:$G$52))</f>
        <v>0</v>
      </c>
    </row>
    <row r="6" spans="1:15" ht="13.5" thickBot="1" x14ac:dyDescent="0.25">
      <c r="A6" s="89">
        <f>'Week 1'!A6</f>
        <v>0</v>
      </c>
      <c r="B6" s="7"/>
      <c r="C6" s="4">
        <f>IF(B6="",0,LOOKUP(B6,SHIFTS!$F$2:$F$52,SHIFTS!$G$2:$G$52))</f>
        <v>0</v>
      </c>
      <c r="D6" s="7"/>
      <c r="E6" s="4">
        <f>IF(D6="",0,LOOKUP(D6,SHIFTS!$F$2:$F$52,SHIFTS!$G$2:$G$52))</f>
        <v>0</v>
      </c>
      <c r="F6" s="7"/>
      <c r="G6" s="4">
        <f>IF(F6="",0,LOOKUP(F6,SHIFTS!$F$2:$F$52,SHIFTS!$G$2:$G$52))</f>
        <v>0</v>
      </c>
      <c r="H6" s="7"/>
      <c r="I6" s="4">
        <f>IF(H6="",0,LOOKUP(H6,SHIFTS!$F$2:$F$52,SHIFTS!$G$2:$G$52))</f>
        <v>0</v>
      </c>
      <c r="J6" s="7"/>
      <c r="K6" s="4">
        <f>IF(J6="",0,LOOKUP(J6,SHIFTS!$F$2:$F$52,SHIFTS!$G$2:$G$52))</f>
        <v>0</v>
      </c>
      <c r="L6" s="7"/>
      <c r="M6" s="4">
        <f>IF(L6="",0,LOOKUP(L6,SHIFTS!$F$2:$F$52,SHIFTS!$G$2:$G$52))</f>
        <v>0</v>
      </c>
      <c r="N6" s="7"/>
      <c r="O6" s="4">
        <f>IF(N6="",0,LOOKUP(N6,SHIFTS!$F$2:$F$52,SHIFTS!$G$2:$G$52))</f>
        <v>0</v>
      </c>
    </row>
    <row r="7" spans="1:15" ht="13.5" thickBot="1" x14ac:dyDescent="0.25">
      <c r="A7" s="90"/>
      <c r="B7" s="8"/>
      <c r="C7" s="4">
        <f>IF(B7="",0,LOOKUP(B7,SHIFTS!$F$2:$F$52,SHIFTS!$G$2:$G$52))</f>
        <v>0</v>
      </c>
      <c r="D7" s="8"/>
      <c r="E7" s="4">
        <f>IF(D7="",0,LOOKUP(D7,SHIFTS!$F$2:$F$52,SHIFTS!$G$2:$G$52))</f>
        <v>0</v>
      </c>
      <c r="F7" s="8"/>
      <c r="G7" s="4">
        <f>IF(F7="",0,LOOKUP(F7,SHIFTS!$F$2:$F$52,SHIFTS!$G$2:$G$52))</f>
        <v>0</v>
      </c>
      <c r="H7" s="8"/>
      <c r="I7" s="4">
        <f>IF(H7="",0,LOOKUP(H7,SHIFTS!$F$2:$F$52,SHIFTS!$G$2:$G$52))</f>
        <v>0</v>
      </c>
      <c r="J7" s="8"/>
      <c r="K7" s="4">
        <f>IF(J7="",0,LOOKUP(J7,SHIFTS!$F$2:$F$52,SHIFTS!$G$2:$G$52))</f>
        <v>0</v>
      </c>
      <c r="L7" s="8"/>
      <c r="M7" s="4">
        <f>IF(L7="",0,LOOKUP(L7,SHIFTS!$F$2:$F$52,SHIFTS!$G$2:$G$52))</f>
        <v>0</v>
      </c>
      <c r="N7" s="8"/>
      <c r="O7" s="4">
        <f>IF(N7="",0,LOOKUP(N7,SHIFTS!$F$2:$F$52,SHIFTS!$G$2:$G$52))</f>
        <v>0</v>
      </c>
    </row>
    <row r="8" spans="1:15" ht="13.5" thickBot="1" x14ac:dyDescent="0.25">
      <c r="A8" s="89">
        <f>'Week 1'!A8</f>
        <v>0</v>
      </c>
      <c r="B8" s="5"/>
      <c r="C8" s="4">
        <f>IF(B8="",0,LOOKUP(B8,SHIFTS!$F$2:$F$52,SHIFTS!$G$2:$G$52))</f>
        <v>0</v>
      </c>
      <c r="D8" s="5"/>
      <c r="E8" s="4">
        <f>IF(D8="",0,LOOKUP(D8,SHIFTS!$F$2:$F$52,SHIFTS!$G$2:$G$52))</f>
        <v>0</v>
      </c>
      <c r="F8" s="5"/>
      <c r="G8" s="4">
        <f>IF(F8="",0,LOOKUP(F8,SHIFTS!$F$2:$F$52,SHIFTS!$G$2:$G$52))</f>
        <v>0</v>
      </c>
      <c r="H8" s="5"/>
      <c r="I8" s="4">
        <f>IF(H8="",0,LOOKUP(H8,SHIFTS!$F$2:$F$52,SHIFTS!$G$2:$G$52))</f>
        <v>0</v>
      </c>
      <c r="J8" s="5"/>
      <c r="K8" s="4">
        <f>IF(J8="",0,LOOKUP(J8,SHIFTS!$F$2:$F$52,SHIFTS!$G$2:$G$52))</f>
        <v>0</v>
      </c>
      <c r="L8" s="5"/>
      <c r="M8" s="4">
        <f>IF(L8="",0,LOOKUP(L8,SHIFTS!$F$2:$F$52,SHIFTS!$G$2:$G$52))</f>
        <v>0</v>
      </c>
      <c r="N8" s="5"/>
      <c r="O8" s="4">
        <f>IF(N8="",0,LOOKUP(N8,SHIFTS!$F$2:$F$52,SHIFTS!$G$2:$G$52))</f>
        <v>0</v>
      </c>
    </row>
    <row r="9" spans="1:15" ht="13.5" thickBot="1" x14ac:dyDescent="0.25">
      <c r="A9" s="90"/>
      <c r="B9" s="6"/>
      <c r="C9" s="4">
        <f>IF(B9="",0,LOOKUP(B9,SHIFTS!$F$2:$F$52,SHIFTS!$G$2:$G$52))</f>
        <v>0</v>
      </c>
      <c r="D9" s="6"/>
      <c r="E9" s="4">
        <f>IF(D9="",0,LOOKUP(D9,SHIFTS!$F$2:$F$52,SHIFTS!$G$2:$G$52))</f>
        <v>0</v>
      </c>
      <c r="F9" s="6"/>
      <c r="G9" s="4">
        <f>IF(F9="",0,LOOKUP(F9,SHIFTS!$F$2:$F$52,SHIFTS!$G$2:$G$52))</f>
        <v>0</v>
      </c>
      <c r="H9" s="6"/>
      <c r="I9" s="4">
        <f>IF(H9="",0,LOOKUP(H9,SHIFTS!$F$2:$F$52,SHIFTS!$G$2:$G$52))</f>
        <v>0</v>
      </c>
      <c r="J9" s="6"/>
      <c r="K9" s="4">
        <f>IF(J9="",0,LOOKUP(J9,SHIFTS!$F$2:$F$52,SHIFTS!$G$2:$G$52))</f>
        <v>0</v>
      </c>
      <c r="L9" s="6"/>
      <c r="M9" s="4">
        <f>IF(L9="",0,LOOKUP(L9,SHIFTS!$F$2:$F$52,SHIFTS!$G$2:$G$52))</f>
        <v>0</v>
      </c>
      <c r="N9" s="6"/>
      <c r="O9" s="4">
        <f>IF(N9="",0,LOOKUP(N9,SHIFTS!$F$2:$F$52,SHIFTS!$G$2:$G$52))</f>
        <v>0</v>
      </c>
    </row>
    <row r="10" spans="1:15" ht="13.5" thickBot="1" x14ac:dyDescent="0.25">
      <c r="A10" s="89">
        <f>'Week 1'!A10</f>
        <v>0</v>
      </c>
      <c r="B10" s="7"/>
      <c r="C10" s="4">
        <f>IF(B10="",0,LOOKUP(B10,SHIFTS!$F$2:$F$52,SHIFTS!$G$2:$G$52))</f>
        <v>0</v>
      </c>
      <c r="D10" s="7"/>
      <c r="E10" s="4">
        <f>IF(D10="",0,LOOKUP(D10,SHIFTS!$F$2:$F$52,SHIFTS!$G$2:$G$52))</f>
        <v>0</v>
      </c>
      <c r="F10" s="7"/>
      <c r="G10" s="4">
        <f>IF(F10="",0,LOOKUP(F10,SHIFTS!$F$2:$F$52,SHIFTS!$G$2:$G$52))</f>
        <v>0</v>
      </c>
      <c r="H10" s="7"/>
      <c r="I10" s="4">
        <f>IF(H10="",0,LOOKUP(H10,SHIFTS!$F$2:$F$52,SHIFTS!$G$2:$G$52))</f>
        <v>0</v>
      </c>
      <c r="J10" s="7"/>
      <c r="K10" s="4">
        <f>IF(J10="",0,LOOKUP(J10,SHIFTS!$F$2:$F$52,SHIFTS!$G$2:$G$52))</f>
        <v>0</v>
      </c>
      <c r="L10" s="7"/>
      <c r="M10" s="4">
        <f>IF(L10="",0,LOOKUP(L10,SHIFTS!$F$2:$F$52,SHIFTS!$G$2:$G$52))</f>
        <v>0</v>
      </c>
      <c r="N10" s="7"/>
      <c r="O10" s="4">
        <f>IF(N10="",0,LOOKUP(N10,SHIFTS!$F$2:$F$52,SHIFTS!$G$2:$G$52))</f>
        <v>0</v>
      </c>
    </row>
    <row r="11" spans="1:15" ht="13.5" thickBot="1" x14ac:dyDescent="0.25">
      <c r="A11" s="90"/>
      <c r="B11" s="8"/>
      <c r="C11" s="4">
        <f>IF(B11="",0,LOOKUP(B11,SHIFTS!$F$2:$F$52,SHIFTS!$G$2:$G$52))</f>
        <v>0</v>
      </c>
      <c r="D11" s="8"/>
      <c r="E11" s="4">
        <f>IF(D11="",0,LOOKUP(D11,SHIFTS!$F$2:$F$52,SHIFTS!$G$2:$G$52))</f>
        <v>0</v>
      </c>
      <c r="F11" s="8"/>
      <c r="G11" s="4">
        <f>IF(F11="",0,LOOKUP(F11,SHIFTS!$F$2:$F$52,SHIFTS!$G$2:$G$52))</f>
        <v>0</v>
      </c>
      <c r="H11" s="8"/>
      <c r="I11" s="4">
        <f>IF(H11="",0,LOOKUP(H11,SHIFTS!$F$2:$F$52,SHIFTS!$G$2:$G$52))</f>
        <v>0</v>
      </c>
      <c r="J11" s="8"/>
      <c r="K11" s="4">
        <f>IF(J11="",0,LOOKUP(J11,SHIFTS!$F$2:$F$52,SHIFTS!$G$2:$G$52))</f>
        <v>0</v>
      </c>
      <c r="L11" s="8"/>
      <c r="M11" s="4">
        <f>IF(L11="",0,LOOKUP(L11,SHIFTS!$F$2:$F$52,SHIFTS!$G$2:$G$52))</f>
        <v>0</v>
      </c>
      <c r="N11" s="8"/>
      <c r="O11" s="4">
        <f>IF(N11="",0,LOOKUP(N11,SHIFTS!$F$2:$F$52,SHIFTS!$G$2:$G$52))</f>
        <v>0</v>
      </c>
    </row>
    <row r="12" spans="1:15" ht="13.5" thickBot="1" x14ac:dyDescent="0.25">
      <c r="A12" s="89">
        <f>'Week 1'!A12</f>
        <v>0</v>
      </c>
      <c r="B12" s="5"/>
      <c r="C12" s="4">
        <f>IF(B12="",0,LOOKUP(B12,SHIFTS!$F$2:$F$52,SHIFTS!$G$2:$G$52))</f>
        <v>0</v>
      </c>
      <c r="D12" s="5"/>
      <c r="E12" s="4">
        <f>IF(D12="",0,LOOKUP(D12,SHIFTS!$F$2:$F$52,SHIFTS!$G$2:$G$52))</f>
        <v>0</v>
      </c>
      <c r="F12" s="5"/>
      <c r="G12" s="4">
        <f>IF(F12="",0,LOOKUP(F12,SHIFTS!$F$2:$F$52,SHIFTS!$G$2:$G$52))</f>
        <v>0</v>
      </c>
      <c r="H12" s="5"/>
      <c r="I12" s="4">
        <f>IF(H12="",0,LOOKUP(H12,SHIFTS!$F$2:$F$52,SHIFTS!$G$2:$G$52))</f>
        <v>0</v>
      </c>
      <c r="J12" s="5"/>
      <c r="K12" s="4">
        <f>IF(J12="",0,LOOKUP(J12,SHIFTS!$F$2:$F$52,SHIFTS!$G$2:$G$52))</f>
        <v>0</v>
      </c>
      <c r="L12" s="5"/>
      <c r="M12" s="4">
        <f>IF(L12="",0,LOOKUP(L12,SHIFTS!$F$2:$F$52,SHIFTS!$G$2:$G$52))</f>
        <v>0</v>
      </c>
      <c r="N12" s="5"/>
      <c r="O12" s="4">
        <f>IF(N12="",0,LOOKUP(N12,SHIFTS!$F$2:$F$52,SHIFTS!$G$2:$G$52))</f>
        <v>0</v>
      </c>
    </row>
    <row r="13" spans="1:15" ht="13.5" thickBot="1" x14ac:dyDescent="0.25">
      <c r="A13" s="90"/>
      <c r="B13" s="6"/>
      <c r="C13" s="4">
        <f>IF(B13="",0,LOOKUP(B13,SHIFTS!$F$2:$F$52,SHIFTS!$G$2:$G$52))</f>
        <v>0</v>
      </c>
      <c r="D13" s="6"/>
      <c r="E13" s="4">
        <f>IF(D13="",0,LOOKUP(D13,SHIFTS!$F$2:$F$52,SHIFTS!$G$2:$G$52))</f>
        <v>0</v>
      </c>
      <c r="F13" s="6"/>
      <c r="G13" s="4">
        <f>IF(F13="",0,LOOKUP(F13,SHIFTS!$F$2:$F$52,SHIFTS!$G$2:$G$52))</f>
        <v>0</v>
      </c>
      <c r="H13" s="6"/>
      <c r="I13" s="4">
        <f>IF(H13="",0,LOOKUP(H13,SHIFTS!$F$2:$F$52,SHIFTS!$G$2:$G$52))</f>
        <v>0</v>
      </c>
      <c r="J13" s="6"/>
      <c r="K13" s="4">
        <f>IF(J13="",0,LOOKUP(J13,SHIFTS!$F$2:$F$52,SHIFTS!$G$2:$G$52))</f>
        <v>0</v>
      </c>
      <c r="L13" s="6"/>
      <c r="M13" s="4">
        <f>IF(L13="",0,LOOKUP(L13,SHIFTS!$F$2:$F$52,SHIFTS!$G$2:$G$52))</f>
        <v>0</v>
      </c>
      <c r="N13" s="6"/>
      <c r="O13" s="4">
        <f>IF(N13="",0,LOOKUP(N13,SHIFTS!$F$2:$F$52,SHIFTS!$G$2:$G$52))</f>
        <v>0</v>
      </c>
    </row>
    <row r="14" spans="1:15" ht="13.5" thickBot="1" x14ac:dyDescent="0.25">
      <c r="A14" s="89">
        <f>'Week 1'!A14</f>
        <v>0</v>
      </c>
      <c r="B14" s="7"/>
      <c r="C14" s="4">
        <f>IF(B14="",0,LOOKUP(B14,SHIFTS!$F$2:$F$52,SHIFTS!$G$2:$G$52))</f>
        <v>0</v>
      </c>
      <c r="D14" s="7"/>
      <c r="E14" s="4">
        <f>IF(D14="",0,LOOKUP(D14,SHIFTS!$F$2:$F$52,SHIFTS!$G$2:$G$52))</f>
        <v>0</v>
      </c>
      <c r="F14" s="7"/>
      <c r="G14" s="4">
        <f>IF(F14="",0,LOOKUP(F14,SHIFTS!$F$2:$F$52,SHIFTS!$G$2:$G$52))</f>
        <v>0</v>
      </c>
      <c r="H14" s="7"/>
      <c r="I14" s="4">
        <f>IF(H14="",0,LOOKUP(H14,SHIFTS!$F$2:$F$52,SHIFTS!$G$2:$G$52))</f>
        <v>0</v>
      </c>
      <c r="J14" s="7"/>
      <c r="K14" s="4">
        <f>IF(J14="",0,LOOKUP(J14,SHIFTS!$F$2:$F$52,SHIFTS!$G$2:$G$52))</f>
        <v>0</v>
      </c>
      <c r="L14" s="7"/>
      <c r="M14" s="4">
        <f>IF(L14="",0,LOOKUP(L14,SHIFTS!$F$2:$F$52,SHIFTS!$G$2:$G$52))</f>
        <v>0</v>
      </c>
      <c r="N14" s="7"/>
      <c r="O14" s="4">
        <f>IF(N14="",0,LOOKUP(N14,SHIFTS!$F$2:$F$52,SHIFTS!$G$2:$G$52))</f>
        <v>0</v>
      </c>
    </row>
    <row r="15" spans="1:15" ht="13.5" thickBot="1" x14ac:dyDescent="0.25">
      <c r="A15" s="90"/>
      <c r="B15" s="8"/>
      <c r="C15" s="4">
        <f>IF(B15="",0,LOOKUP(B15,SHIFTS!$F$2:$F$52,SHIFTS!$G$2:$G$52))</f>
        <v>0</v>
      </c>
      <c r="D15" s="8"/>
      <c r="E15" s="4">
        <f>IF(D15="",0,LOOKUP(D15,SHIFTS!$F$2:$F$52,SHIFTS!$G$2:$G$52))</f>
        <v>0</v>
      </c>
      <c r="F15" s="8"/>
      <c r="G15" s="4">
        <f>IF(F15="",0,LOOKUP(F15,SHIFTS!$F$2:$F$52,SHIFTS!$G$2:$G$52))</f>
        <v>0</v>
      </c>
      <c r="H15" s="8"/>
      <c r="I15" s="4">
        <f>IF(H15="",0,LOOKUP(H15,SHIFTS!$F$2:$F$52,SHIFTS!$G$2:$G$52))</f>
        <v>0</v>
      </c>
      <c r="J15" s="8"/>
      <c r="K15" s="4">
        <f>IF(J15="",0,LOOKUP(J15,SHIFTS!$F$2:$F$52,SHIFTS!$G$2:$G$52))</f>
        <v>0</v>
      </c>
      <c r="L15" s="8"/>
      <c r="M15" s="4">
        <f>IF(L15="",0,LOOKUP(L15,SHIFTS!$F$2:$F$52,SHIFTS!$G$2:$G$52))</f>
        <v>0</v>
      </c>
      <c r="N15" s="8"/>
      <c r="O15" s="4">
        <f>IF(N15="",0,LOOKUP(N15,SHIFTS!$F$2:$F$52,SHIFTS!$G$2:$G$52))</f>
        <v>0</v>
      </c>
    </row>
    <row r="16" spans="1:15" ht="13.5" thickBot="1" x14ac:dyDescent="0.25">
      <c r="A16" s="89">
        <f>'Week 1'!A16</f>
        <v>0</v>
      </c>
      <c r="B16" s="5"/>
      <c r="C16" s="4">
        <f>IF(B16="",0,LOOKUP(B16,SHIFTS!$F$2:$F$52,SHIFTS!$G$2:$G$52))</f>
        <v>0</v>
      </c>
      <c r="D16" s="5"/>
      <c r="E16" s="4">
        <f>IF(D16="",0,LOOKUP(D16,SHIFTS!$F$2:$F$52,SHIFTS!$G$2:$G$52))</f>
        <v>0</v>
      </c>
      <c r="F16" s="5"/>
      <c r="G16" s="4">
        <f>IF(F16="",0,LOOKUP(F16,SHIFTS!$F$2:$F$52,SHIFTS!$G$2:$G$52))</f>
        <v>0</v>
      </c>
      <c r="H16" s="5"/>
      <c r="I16" s="4">
        <f>IF(H16="",0,LOOKUP(H16,SHIFTS!$F$2:$F$52,SHIFTS!$G$2:$G$52))</f>
        <v>0</v>
      </c>
      <c r="J16" s="5"/>
      <c r="K16" s="4">
        <f>IF(J16="",0,LOOKUP(J16,SHIFTS!$F$2:$F$52,SHIFTS!$G$2:$G$52))</f>
        <v>0</v>
      </c>
      <c r="L16" s="5"/>
      <c r="M16" s="4">
        <f>IF(L16="",0,LOOKUP(L16,SHIFTS!$F$2:$F$52,SHIFTS!$G$2:$G$52))</f>
        <v>0</v>
      </c>
      <c r="N16" s="5"/>
      <c r="O16" s="4">
        <f>IF(N16="",0,LOOKUP(N16,SHIFTS!$F$2:$F$52,SHIFTS!$G$2:$G$52))</f>
        <v>0</v>
      </c>
    </row>
    <row r="17" spans="1:15" ht="13.5" thickBot="1" x14ac:dyDescent="0.25">
      <c r="A17" s="90"/>
      <c r="B17" s="6"/>
      <c r="C17" s="4">
        <f>IF(B17="",0,LOOKUP(B17,SHIFTS!$F$2:$F$52,SHIFTS!$G$2:$G$52))</f>
        <v>0</v>
      </c>
      <c r="D17" s="6"/>
      <c r="E17" s="4">
        <f>IF(D17="",0,LOOKUP(D17,SHIFTS!$F$2:$F$52,SHIFTS!$G$2:$G$52))</f>
        <v>0</v>
      </c>
      <c r="F17" s="6"/>
      <c r="G17" s="4">
        <f>IF(F17="",0,LOOKUP(F17,SHIFTS!$F$2:$F$52,SHIFTS!$G$2:$G$52))</f>
        <v>0</v>
      </c>
      <c r="H17" s="6"/>
      <c r="I17" s="4">
        <f>IF(H17="",0,LOOKUP(H17,SHIFTS!$F$2:$F$52,SHIFTS!$G$2:$G$52))</f>
        <v>0</v>
      </c>
      <c r="J17" s="6"/>
      <c r="K17" s="4">
        <f>IF(J17="",0,LOOKUP(J17,SHIFTS!$F$2:$F$52,SHIFTS!$G$2:$G$52))</f>
        <v>0</v>
      </c>
      <c r="L17" s="6"/>
      <c r="M17" s="4">
        <f>IF(L17="",0,LOOKUP(L17,SHIFTS!$F$2:$F$52,SHIFTS!$G$2:$G$52))</f>
        <v>0</v>
      </c>
      <c r="N17" s="6"/>
      <c r="O17" s="4">
        <f>IF(N17="",0,LOOKUP(N17,SHIFTS!$F$2:$F$52,SHIFTS!$G$2:$G$52))</f>
        <v>0</v>
      </c>
    </row>
    <row r="18" spans="1:15" ht="13.5" thickBot="1" x14ac:dyDescent="0.25">
      <c r="A18" s="89">
        <f>'Week 1'!A18</f>
        <v>0</v>
      </c>
      <c r="B18" s="7"/>
      <c r="C18" s="4">
        <f>IF(B18="",0,LOOKUP(B18,SHIFTS!$F$2:$F$52,SHIFTS!$G$2:$G$52))</f>
        <v>0</v>
      </c>
      <c r="D18" s="7"/>
      <c r="E18" s="4">
        <f>IF(D18="",0,LOOKUP(D18,SHIFTS!$F$2:$F$52,SHIFTS!$G$2:$G$52))</f>
        <v>0</v>
      </c>
      <c r="F18" s="7"/>
      <c r="G18" s="4">
        <f>IF(F18="",0,LOOKUP(F18,SHIFTS!$F$2:$F$52,SHIFTS!$G$2:$G$52))</f>
        <v>0</v>
      </c>
      <c r="H18" s="7"/>
      <c r="I18" s="4">
        <f>IF(H18="",0,LOOKUP(H18,SHIFTS!$F$2:$F$52,SHIFTS!$G$2:$G$52))</f>
        <v>0</v>
      </c>
      <c r="J18" s="7"/>
      <c r="K18" s="4">
        <f>IF(J18="",0,LOOKUP(J18,SHIFTS!$F$2:$F$52,SHIFTS!$G$2:$G$52))</f>
        <v>0</v>
      </c>
      <c r="L18" s="7"/>
      <c r="M18" s="4">
        <f>IF(L18="",0,LOOKUP(L18,SHIFTS!$F$2:$F$52,SHIFTS!$G$2:$G$52))</f>
        <v>0</v>
      </c>
      <c r="N18" s="7"/>
      <c r="O18" s="4">
        <f>IF(N18="",0,LOOKUP(N18,SHIFTS!$F$2:$F$52,SHIFTS!$G$2:$G$52))</f>
        <v>0</v>
      </c>
    </row>
    <row r="19" spans="1:15" ht="13.5" thickBot="1" x14ac:dyDescent="0.25">
      <c r="A19" s="90"/>
      <c r="B19" s="8"/>
      <c r="C19" s="4">
        <f>IF(B19="",0,LOOKUP(B19,SHIFTS!$F$2:$F$52,SHIFTS!$G$2:$G$52))</f>
        <v>0</v>
      </c>
      <c r="D19" s="8"/>
      <c r="E19" s="4">
        <f>IF(D19="",0,LOOKUP(D19,SHIFTS!$F$2:$F$52,SHIFTS!$G$2:$G$52))</f>
        <v>0</v>
      </c>
      <c r="F19" s="8"/>
      <c r="G19" s="4">
        <f>IF(F19="",0,LOOKUP(F19,SHIFTS!$F$2:$F$52,SHIFTS!$G$2:$G$52))</f>
        <v>0</v>
      </c>
      <c r="H19" s="8"/>
      <c r="I19" s="4">
        <f>IF(H19="",0,LOOKUP(H19,SHIFTS!$F$2:$F$52,SHIFTS!$G$2:$G$52))</f>
        <v>0</v>
      </c>
      <c r="J19" s="8"/>
      <c r="K19" s="4">
        <f>IF(J19="",0,LOOKUP(J19,SHIFTS!$F$2:$F$52,SHIFTS!$G$2:$G$52))</f>
        <v>0</v>
      </c>
      <c r="L19" s="8"/>
      <c r="M19" s="4">
        <f>IF(L19="",0,LOOKUP(L19,SHIFTS!$F$2:$F$52,SHIFTS!$G$2:$G$52))</f>
        <v>0</v>
      </c>
      <c r="N19" s="8"/>
      <c r="O19" s="4">
        <f>IF(N19="",0,LOOKUP(N19,SHIFTS!$F$2:$F$52,SHIFTS!$G$2:$G$52))</f>
        <v>0</v>
      </c>
    </row>
    <row r="20" spans="1:15" ht="13.5" thickBot="1" x14ac:dyDescent="0.25">
      <c r="A20" s="89">
        <f>'Week 1'!A20</f>
        <v>0</v>
      </c>
      <c r="B20" s="5"/>
      <c r="C20" s="4">
        <f>IF(B20="",0,LOOKUP(B20,SHIFTS!$F$2:$F$52,SHIFTS!$G$2:$G$52))</f>
        <v>0</v>
      </c>
      <c r="D20" s="5"/>
      <c r="E20" s="4">
        <f>IF(D20="",0,LOOKUP(D20,SHIFTS!$F$2:$F$52,SHIFTS!$G$2:$G$52))</f>
        <v>0</v>
      </c>
      <c r="F20" s="5"/>
      <c r="G20" s="4">
        <f>IF(F20="",0,LOOKUP(F20,SHIFTS!$F$2:$F$52,SHIFTS!$G$2:$G$52))</f>
        <v>0</v>
      </c>
      <c r="H20" s="5"/>
      <c r="I20" s="4">
        <f>IF(H20="",0,LOOKUP(H20,SHIFTS!$F$2:$F$52,SHIFTS!$G$2:$G$52))</f>
        <v>0</v>
      </c>
      <c r="J20" s="5"/>
      <c r="K20" s="4">
        <f>IF(J20="",0,LOOKUP(J20,SHIFTS!$F$2:$F$52,SHIFTS!$G$2:$G$52))</f>
        <v>0</v>
      </c>
      <c r="L20" s="5"/>
      <c r="M20" s="4">
        <f>IF(L20="",0,LOOKUP(L20,SHIFTS!$F$2:$F$52,SHIFTS!$G$2:$G$52))</f>
        <v>0</v>
      </c>
      <c r="N20" s="5"/>
      <c r="O20" s="4">
        <f>IF(N20="",0,LOOKUP(N20,SHIFTS!$F$2:$F$52,SHIFTS!$G$2:$G$52))</f>
        <v>0</v>
      </c>
    </row>
    <row r="21" spans="1:15" ht="12.75" customHeight="1" thickBot="1" x14ac:dyDescent="0.25">
      <c r="A21" s="90"/>
      <c r="B21" s="6"/>
      <c r="C21" s="4">
        <f>IF(B21="",0,LOOKUP(B21,SHIFTS!$F$2:$F$52,SHIFTS!$G$2:$G$52))</f>
        <v>0</v>
      </c>
      <c r="D21" s="6"/>
      <c r="E21" s="4">
        <f>IF(D21="",0,LOOKUP(D21,SHIFTS!$F$2:$F$52,SHIFTS!$G$2:$G$52))</f>
        <v>0</v>
      </c>
      <c r="F21" s="6"/>
      <c r="G21" s="4">
        <f>IF(F21="",0,LOOKUP(F21,SHIFTS!$F$2:$F$52,SHIFTS!$G$2:$G$52))</f>
        <v>0</v>
      </c>
      <c r="H21" s="6"/>
      <c r="I21" s="4">
        <f>IF(H21="",0,LOOKUP(H21,SHIFTS!$F$2:$F$52,SHIFTS!$G$2:$G$52))</f>
        <v>0</v>
      </c>
      <c r="J21" s="6"/>
      <c r="K21" s="4">
        <f>IF(J21="",0,LOOKUP(J21,SHIFTS!$F$2:$F$52,SHIFTS!$G$2:$G$52))</f>
        <v>0</v>
      </c>
      <c r="L21" s="6"/>
      <c r="M21" s="4">
        <f>IF(L21="",0,LOOKUP(L21,SHIFTS!$F$2:$F$52,SHIFTS!$G$2:$G$52))</f>
        <v>0</v>
      </c>
      <c r="N21" s="6"/>
      <c r="O21" s="4">
        <f>IF(N21="",0,LOOKUP(N21,SHIFTS!$F$2:$F$52,SHIFTS!$G$2:$G$52))</f>
        <v>0</v>
      </c>
    </row>
    <row r="22" spans="1:15" ht="13.5" thickBot="1" x14ac:dyDescent="0.25">
      <c r="A22" s="89">
        <f>'Week 1'!A22</f>
        <v>0</v>
      </c>
      <c r="B22" s="7"/>
      <c r="C22" s="4">
        <f>IF(B22="",0,LOOKUP(B22,SHIFTS!$F$2:$F$52,SHIFTS!$G$2:$G$52))</f>
        <v>0</v>
      </c>
      <c r="D22" s="7"/>
      <c r="E22" s="4">
        <f>IF(D22="",0,LOOKUP(D22,SHIFTS!$F$2:$F$52,SHIFTS!$G$2:$G$52))</f>
        <v>0</v>
      </c>
      <c r="F22" s="7"/>
      <c r="G22" s="4">
        <f>IF(F22="",0,LOOKUP(F22,SHIFTS!$F$2:$F$52,SHIFTS!$G$2:$G$52))</f>
        <v>0</v>
      </c>
      <c r="H22" s="7"/>
      <c r="I22" s="4">
        <f>IF(H22="",0,LOOKUP(H22,SHIFTS!$F$2:$F$52,SHIFTS!$G$2:$G$52))</f>
        <v>0</v>
      </c>
      <c r="J22" s="7"/>
      <c r="K22" s="4">
        <f>IF(J22="",0,LOOKUP(J22,SHIFTS!$F$2:$F$52,SHIFTS!$G$2:$G$52))</f>
        <v>0</v>
      </c>
      <c r="L22" s="7"/>
      <c r="M22" s="4">
        <f>IF(L22="",0,LOOKUP(L22,SHIFTS!$F$2:$F$52,SHIFTS!$G$2:$G$52))</f>
        <v>0</v>
      </c>
      <c r="N22" s="7"/>
      <c r="O22" s="4">
        <f>IF(N22="",0,LOOKUP(N22,SHIFTS!$F$2:$F$52,SHIFTS!$G$2:$G$52))</f>
        <v>0</v>
      </c>
    </row>
    <row r="23" spans="1:15" ht="13.5" thickBot="1" x14ac:dyDescent="0.25">
      <c r="A23" s="90"/>
      <c r="B23" s="8"/>
      <c r="C23" s="4">
        <f>IF(B23="",0,LOOKUP(B23,SHIFTS!$F$2:$F$52,SHIFTS!$G$2:$G$52))</f>
        <v>0</v>
      </c>
      <c r="D23" s="8"/>
      <c r="E23" s="4">
        <f>IF(D23="",0,LOOKUP(D23,SHIFTS!$F$2:$F$52,SHIFTS!$G$2:$G$52))</f>
        <v>0</v>
      </c>
      <c r="F23" s="8"/>
      <c r="G23" s="4">
        <f>IF(F23="",0,LOOKUP(F23,SHIFTS!$F$2:$F$52,SHIFTS!$G$2:$G$52))</f>
        <v>0</v>
      </c>
      <c r="H23" s="8"/>
      <c r="I23" s="4">
        <f>IF(H23="",0,LOOKUP(H23,SHIFTS!$F$2:$F$52,SHIFTS!$G$2:$G$52))</f>
        <v>0</v>
      </c>
      <c r="J23" s="8"/>
      <c r="K23" s="4">
        <f>IF(J23="",0,LOOKUP(J23,SHIFTS!$F$2:$F$52,SHIFTS!$G$2:$G$52))</f>
        <v>0</v>
      </c>
      <c r="L23" s="8"/>
      <c r="M23" s="4">
        <f>IF(L23="",0,LOOKUP(L23,SHIFTS!$F$2:$F$52,SHIFTS!$G$2:$G$52))</f>
        <v>0</v>
      </c>
      <c r="N23" s="8"/>
      <c r="O23" s="4">
        <f>IF(N23="",0,LOOKUP(N23,SHIFTS!$F$2:$F$52,SHIFTS!$G$2:$G$52))</f>
        <v>0</v>
      </c>
    </row>
    <row r="24" spans="1:15" ht="13.5" thickBot="1" x14ac:dyDescent="0.25">
      <c r="A24" s="89">
        <f>'Week 1'!A24</f>
        <v>0</v>
      </c>
      <c r="B24" s="5"/>
      <c r="C24" s="4">
        <f>IF(B24="",0,LOOKUP(B24,SHIFTS!$F$2:$F$52,SHIFTS!$G$2:$G$52))</f>
        <v>0</v>
      </c>
      <c r="D24" s="5"/>
      <c r="E24" s="4">
        <f>IF(D24="",0,LOOKUP(D24,SHIFTS!$F$2:$F$52,SHIFTS!$G$2:$G$52))</f>
        <v>0</v>
      </c>
      <c r="F24" s="5"/>
      <c r="G24" s="4">
        <f>IF(F24="",0,LOOKUP(F24,SHIFTS!$F$2:$F$52,SHIFTS!$G$2:$G$52))</f>
        <v>0</v>
      </c>
      <c r="H24" s="5"/>
      <c r="I24" s="4">
        <f>IF(H24="",0,LOOKUP(H24,SHIFTS!$F$2:$F$52,SHIFTS!$G$2:$G$52))</f>
        <v>0</v>
      </c>
      <c r="J24" s="5"/>
      <c r="K24" s="4">
        <f>IF(J24="",0,LOOKUP(J24,SHIFTS!$F$2:$F$52,SHIFTS!$G$2:$G$52))</f>
        <v>0</v>
      </c>
      <c r="L24" s="5"/>
      <c r="M24" s="4">
        <f>IF(L24="",0,LOOKUP(L24,SHIFTS!$F$2:$F$52,SHIFTS!$G$2:$G$52))</f>
        <v>0</v>
      </c>
      <c r="N24" s="5"/>
      <c r="O24" s="4">
        <f>IF(N24="",0,LOOKUP(N24,SHIFTS!$F$2:$F$52,SHIFTS!$G$2:$G$52))</f>
        <v>0</v>
      </c>
    </row>
    <row r="25" spans="1:15" ht="13.5" thickBot="1" x14ac:dyDescent="0.25">
      <c r="A25" s="90"/>
      <c r="B25" s="6"/>
      <c r="C25" s="4">
        <f>IF(B25="",0,LOOKUP(B25,SHIFTS!$F$2:$F$52,SHIFTS!$G$2:$G$52))</f>
        <v>0</v>
      </c>
      <c r="D25" s="6"/>
      <c r="E25" s="4">
        <f>IF(D25="",0,LOOKUP(D25,SHIFTS!$F$2:$F$52,SHIFTS!$G$2:$G$52))</f>
        <v>0</v>
      </c>
      <c r="F25" s="6"/>
      <c r="G25" s="4">
        <f>IF(F25="",0,LOOKUP(F25,SHIFTS!$F$2:$F$52,SHIFTS!$G$2:$G$52))</f>
        <v>0</v>
      </c>
      <c r="H25" s="6"/>
      <c r="I25" s="4">
        <f>IF(H25="",0,LOOKUP(H25,SHIFTS!$F$2:$F$52,SHIFTS!$G$2:$G$52))</f>
        <v>0</v>
      </c>
      <c r="J25" s="6"/>
      <c r="K25" s="4">
        <f>IF(J25="",0,LOOKUP(J25,SHIFTS!$F$2:$F$52,SHIFTS!$G$2:$G$52))</f>
        <v>0</v>
      </c>
      <c r="L25" s="6"/>
      <c r="M25" s="4">
        <f>IF(L25="",0,LOOKUP(L25,SHIFTS!$F$2:$F$52,SHIFTS!$G$2:$G$52))</f>
        <v>0</v>
      </c>
      <c r="N25" s="6"/>
      <c r="O25" s="4">
        <f>IF(N25="",0,LOOKUP(N25,SHIFTS!$F$2:$F$52,SHIFTS!$G$2:$G$52))</f>
        <v>0</v>
      </c>
    </row>
    <row r="26" spans="1:15" ht="13.5" thickBot="1" x14ac:dyDescent="0.25">
      <c r="A26" s="89">
        <f>'Week 1'!A26</f>
        <v>0</v>
      </c>
      <c r="B26" s="7"/>
      <c r="C26" s="4">
        <f>IF(B26="",0,LOOKUP(B26,SHIFTS!$F$2:$F$52,SHIFTS!$G$2:$G$52))</f>
        <v>0</v>
      </c>
      <c r="D26" s="7"/>
      <c r="E26" s="4">
        <f>IF(D26="",0,LOOKUP(D26,SHIFTS!$F$2:$F$52,SHIFTS!$G$2:$G$52))</f>
        <v>0</v>
      </c>
      <c r="F26" s="7"/>
      <c r="G26" s="4">
        <f>IF(F26="",0,LOOKUP(F26,SHIFTS!$F$2:$F$52,SHIFTS!$G$2:$G$52))</f>
        <v>0</v>
      </c>
      <c r="H26" s="7"/>
      <c r="I26" s="4">
        <f>IF(H26="",0,LOOKUP(H26,SHIFTS!$F$2:$F$52,SHIFTS!$G$2:$G$52))</f>
        <v>0</v>
      </c>
      <c r="J26" s="7"/>
      <c r="K26" s="4">
        <f>IF(J26="",0,LOOKUP(J26,SHIFTS!$F$2:$F$52,SHIFTS!$G$2:$G$52))</f>
        <v>0</v>
      </c>
      <c r="L26" s="7"/>
      <c r="M26" s="4">
        <f>IF(L26="",0,LOOKUP(L26,SHIFTS!$F$2:$F$52,SHIFTS!$G$2:$G$52))</f>
        <v>0</v>
      </c>
      <c r="N26" s="7"/>
      <c r="O26" s="4">
        <f>IF(N26="",0,LOOKUP(N26,SHIFTS!$F$2:$F$52,SHIFTS!$G$2:$G$52))</f>
        <v>0</v>
      </c>
    </row>
    <row r="27" spans="1:15" ht="13.5" thickBot="1" x14ac:dyDescent="0.25">
      <c r="A27" s="90"/>
      <c r="B27" s="8"/>
      <c r="C27" s="4">
        <f>IF(B27="",0,LOOKUP(B27,SHIFTS!$F$2:$F$52,SHIFTS!$G$2:$G$52))</f>
        <v>0</v>
      </c>
      <c r="D27" s="8"/>
      <c r="E27" s="4">
        <f>IF(D27="",0,LOOKUP(D27,SHIFTS!$F$2:$F$52,SHIFTS!$G$2:$G$52))</f>
        <v>0</v>
      </c>
      <c r="F27" s="8"/>
      <c r="G27" s="4">
        <f>IF(F27="",0,LOOKUP(F27,SHIFTS!$F$2:$F$52,SHIFTS!$G$2:$G$52))</f>
        <v>0</v>
      </c>
      <c r="H27" s="8"/>
      <c r="I27" s="4">
        <f>IF(H27="",0,LOOKUP(H27,SHIFTS!$F$2:$F$52,SHIFTS!$G$2:$G$52))</f>
        <v>0</v>
      </c>
      <c r="J27" s="8"/>
      <c r="K27" s="4">
        <f>IF(J27="",0,LOOKUP(J27,SHIFTS!$F$2:$F$52,SHIFTS!$G$2:$G$52))</f>
        <v>0</v>
      </c>
      <c r="L27" s="8"/>
      <c r="M27" s="4">
        <f>IF(L27="",0,LOOKUP(L27,SHIFTS!$F$2:$F$52,SHIFTS!$G$2:$G$52))</f>
        <v>0</v>
      </c>
      <c r="N27" s="8"/>
      <c r="O27" s="4">
        <f>IF(N27="",0,LOOKUP(N27,SHIFTS!$F$2:$F$52,SHIFTS!$G$2:$G$52))</f>
        <v>0</v>
      </c>
    </row>
    <row r="28" spans="1:15" ht="13.5" thickBot="1" x14ac:dyDescent="0.25">
      <c r="A28" s="89">
        <f>'Week 1'!A28</f>
        <v>0</v>
      </c>
      <c r="B28" s="5"/>
      <c r="C28" s="4">
        <f>IF(B28="",0,LOOKUP(B28,SHIFTS!$F$2:$F$52,SHIFTS!$G$2:$G$52))</f>
        <v>0</v>
      </c>
      <c r="D28" s="5"/>
      <c r="E28" s="4">
        <f>IF(D28="",0,LOOKUP(D28,SHIFTS!$F$2:$F$52,SHIFTS!$G$2:$G$52))</f>
        <v>0</v>
      </c>
      <c r="F28" s="5"/>
      <c r="G28" s="4">
        <f>IF(F28="",0,LOOKUP(F28,SHIFTS!$F$2:$F$52,SHIFTS!$G$2:$G$52))</f>
        <v>0</v>
      </c>
      <c r="H28" s="5"/>
      <c r="I28" s="4">
        <f>IF(H28="",0,LOOKUP(H28,SHIFTS!$F$2:$F$52,SHIFTS!$G$2:$G$52))</f>
        <v>0</v>
      </c>
      <c r="J28" s="5"/>
      <c r="K28" s="4">
        <f>IF(J28="",0,LOOKUP(J28,SHIFTS!$F$2:$F$52,SHIFTS!$G$2:$G$52))</f>
        <v>0</v>
      </c>
      <c r="L28" s="5"/>
      <c r="M28" s="4">
        <f>IF(L28="",0,LOOKUP(L28,SHIFTS!$F$2:$F$52,SHIFTS!$G$2:$G$52))</f>
        <v>0</v>
      </c>
      <c r="N28" s="5"/>
      <c r="O28" s="4">
        <f>IF(N28="",0,LOOKUP(N28,SHIFTS!$F$2:$F$52,SHIFTS!$G$2:$G$52))</f>
        <v>0</v>
      </c>
    </row>
    <row r="29" spans="1:15" ht="13.5" thickBot="1" x14ac:dyDescent="0.25">
      <c r="A29" s="90"/>
      <c r="B29" s="6"/>
      <c r="C29" s="4">
        <f>IF(B29="",0,LOOKUP(B29,SHIFTS!$F$2:$F$52,SHIFTS!$G$2:$G$52))</f>
        <v>0</v>
      </c>
      <c r="D29" s="6"/>
      <c r="E29" s="4">
        <f>IF(D29="",0,LOOKUP(D29,SHIFTS!$F$2:$F$52,SHIFTS!$G$2:$G$52))</f>
        <v>0</v>
      </c>
      <c r="F29" s="6"/>
      <c r="G29" s="4">
        <f>IF(F29="",0,LOOKUP(F29,SHIFTS!$F$2:$F$52,SHIFTS!$G$2:$G$52))</f>
        <v>0</v>
      </c>
      <c r="H29" s="6"/>
      <c r="I29" s="4">
        <f>IF(H29="",0,LOOKUP(H29,SHIFTS!$F$2:$F$52,SHIFTS!$G$2:$G$52))</f>
        <v>0</v>
      </c>
      <c r="J29" s="6"/>
      <c r="K29" s="4">
        <f>IF(J29="",0,LOOKUP(J29,SHIFTS!$F$2:$F$52,SHIFTS!$G$2:$G$52))</f>
        <v>0</v>
      </c>
      <c r="L29" s="6"/>
      <c r="M29" s="4">
        <f>IF(L29="",0,LOOKUP(L29,SHIFTS!$F$2:$F$52,SHIFTS!$G$2:$G$52))</f>
        <v>0</v>
      </c>
      <c r="N29" s="6"/>
      <c r="O29" s="4">
        <f>IF(N29="",0,LOOKUP(N29,SHIFTS!$F$2:$F$52,SHIFTS!$G$2:$G$52))</f>
        <v>0</v>
      </c>
    </row>
    <row r="30" spans="1:15" ht="13.5" thickBot="1" x14ac:dyDescent="0.25">
      <c r="A30" s="89">
        <f>'Week 1'!A30</f>
        <v>0</v>
      </c>
      <c r="B30" s="7"/>
      <c r="C30" s="4">
        <f>IF(B30="",0,LOOKUP(B30,SHIFTS!$F$2:$F$52,SHIFTS!$G$2:$G$52))</f>
        <v>0</v>
      </c>
      <c r="D30" s="7"/>
      <c r="E30" s="4">
        <f>IF(D30="",0,LOOKUP(D30,SHIFTS!$F$2:$F$52,SHIFTS!$G$2:$G$52))</f>
        <v>0</v>
      </c>
      <c r="F30" s="7"/>
      <c r="G30" s="4">
        <f>IF(F30="",0,LOOKUP(F30,SHIFTS!$F$2:$F$52,SHIFTS!$G$2:$G$52))</f>
        <v>0</v>
      </c>
      <c r="H30" s="7"/>
      <c r="I30" s="4">
        <f>IF(H30="",0,LOOKUP(H30,SHIFTS!$F$2:$F$52,SHIFTS!$G$2:$G$52))</f>
        <v>0</v>
      </c>
      <c r="J30" s="7"/>
      <c r="K30" s="4">
        <f>IF(J30="",0,LOOKUP(J30,SHIFTS!$F$2:$F$52,SHIFTS!$G$2:$G$52))</f>
        <v>0</v>
      </c>
      <c r="L30" s="7"/>
      <c r="M30" s="4">
        <f>IF(L30="",0,LOOKUP(L30,SHIFTS!$F$2:$F$52,SHIFTS!$G$2:$G$52))</f>
        <v>0</v>
      </c>
      <c r="N30" s="7"/>
      <c r="O30" s="4">
        <f>IF(N30="",0,LOOKUP(N30,SHIFTS!$F$2:$F$52,SHIFTS!$G$2:$G$52))</f>
        <v>0</v>
      </c>
    </row>
    <row r="31" spans="1:15" ht="13.5" thickBot="1" x14ac:dyDescent="0.25">
      <c r="A31" s="90"/>
      <c r="B31" s="8"/>
      <c r="C31" s="4">
        <f>IF(B31="",0,LOOKUP(B31,SHIFTS!$F$2:$F$52,SHIFTS!$G$2:$G$52))</f>
        <v>0</v>
      </c>
      <c r="D31" s="8"/>
      <c r="E31" s="4">
        <f>IF(D31="",0,LOOKUP(D31,SHIFTS!$F$2:$F$52,SHIFTS!$G$2:$G$52))</f>
        <v>0</v>
      </c>
      <c r="F31" s="8"/>
      <c r="G31" s="4">
        <f>IF(F31="",0,LOOKUP(F31,SHIFTS!$F$2:$F$52,SHIFTS!$G$2:$G$52))</f>
        <v>0</v>
      </c>
      <c r="H31" s="8"/>
      <c r="I31" s="4">
        <f>IF(H31="",0,LOOKUP(H31,SHIFTS!$F$2:$F$52,SHIFTS!$G$2:$G$52))</f>
        <v>0</v>
      </c>
      <c r="J31" s="8"/>
      <c r="K31" s="4">
        <f>IF(J31="",0,LOOKUP(J31,SHIFTS!$F$2:$F$52,SHIFTS!$G$2:$G$52))</f>
        <v>0</v>
      </c>
      <c r="L31" s="8"/>
      <c r="M31" s="4">
        <f>IF(L31="",0,LOOKUP(L31,SHIFTS!$F$2:$F$52,SHIFTS!$G$2:$G$52))</f>
        <v>0</v>
      </c>
      <c r="N31" s="8"/>
      <c r="O31" s="4">
        <f>IF(N31="",0,LOOKUP(N31,SHIFTS!$F$2:$F$52,SHIFTS!$G$2:$G$52))</f>
        <v>0</v>
      </c>
    </row>
    <row r="32" spans="1:15" ht="13.5" thickBot="1" x14ac:dyDescent="0.25">
      <c r="A32" s="89">
        <f>'Week 1'!A32</f>
        <v>0</v>
      </c>
      <c r="B32" s="5"/>
      <c r="C32" s="4">
        <f>IF(B32="",0,LOOKUP(B32,SHIFTS!$F$2:$F$52,SHIFTS!$G$2:$G$52))</f>
        <v>0</v>
      </c>
      <c r="D32" s="5"/>
      <c r="E32" s="4">
        <f>IF(D32="",0,LOOKUP(D32,SHIFTS!$F$2:$F$52,SHIFTS!$G$2:$G$52))</f>
        <v>0</v>
      </c>
      <c r="F32" s="5"/>
      <c r="G32" s="4">
        <f>IF(F32="",0,LOOKUP(F32,SHIFTS!$F$2:$F$52,SHIFTS!$G$2:$G$52))</f>
        <v>0</v>
      </c>
      <c r="H32" s="5"/>
      <c r="I32" s="4">
        <f>IF(H32="",0,LOOKUP(H32,SHIFTS!$F$2:$F$52,SHIFTS!$G$2:$G$52))</f>
        <v>0</v>
      </c>
      <c r="J32" s="5"/>
      <c r="K32" s="4">
        <f>IF(J32="",0,LOOKUP(J32,SHIFTS!$F$2:$F$52,SHIFTS!$G$2:$G$52))</f>
        <v>0</v>
      </c>
      <c r="L32" s="5"/>
      <c r="M32" s="4">
        <f>IF(L32="",0,LOOKUP(L32,SHIFTS!$F$2:$F$52,SHIFTS!$G$2:$G$52))</f>
        <v>0</v>
      </c>
      <c r="N32" s="5"/>
      <c r="O32" s="4">
        <f>IF(N32="",0,LOOKUP(N32,SHIFTS!$F$2:$F$52,SHIFTS!$G$2:$G$52))</f>
        <v>0</v>
      </c>
    </row>
    <row r="33" spans="1:15" ht="13.5" thickBot="1" x14ac:dyDescent="0.25">
      <c r="A33" s="90"/>
      <c r="B33" s="6"/>
      <c r="C33" s="4">
        <f>IF(B33="",0,LOOKUP(B33,SHIFTS!$F$2:$F$52,SHIFTS!$G$2:$G$52))</f>
        <v>0</v>
      </c>
      <c r="D33" s="6"/>
      <c r="E33" s="4">
        <f>IF(D33="",0,LOOKUP(D33,SHIFTS!$F$2:$F$52,SHIFTS!$G$2:$G$52))</f>
        <v>0</v>
      </c>
      <c r="F33" s="6"/>
      <c r="G33" s="4">
        <f>IF(F33="",0,LOOKUP(F33,SHIFTS!$F$2:$F$52,SHIFTS!$G$2:$G$52))</f>
        <v>0</v>
      </c>
      <c r="H33" s="6"/>
      <c r="I33" s="4">
        <f>IF(H33="",0,LOOKUP(H33,SHIFTS!$F$2:$F$52,SHIFTS!$G$2:$G$52))</f>
        <v>0</v>
      </c>
      <c r="J33" s="6"/>
      <c r="K33" s="4">
        <f>IF(J33="",0,LOOKUP(J33,SHIFTS!$F$2:$F$52,SHIFTS!$G$2:$G$52))</f>
        <v>0</v>
      </c>
      <c r="L33" s="6"/>
      <c r="M33" s="4">
        <f>IF(L33="",0,LOOKUP(L33,SHIFTS!$F$2:$F$52,SHIFTS!$G$2:$G$52))</f>
        <v>0</v>
      </c>
      <c r="N33" s="6"/>
      <c r="O33" s="4">
        <f>IF(N33="",0,LOOKUP(N33,SHIFTS!$F$2:$F$52,SHIFTS!$G$2:$G$52))</f>
        <v>0</v>
      </c>
    </row>
    <row r="34" spans="1:15" ht="13.5" thickBot="1" x14ac:dyDescent="0.25">
      <c r="A34" s="89">
        <f>'Week 1'!A34</f>
        <v>0</v>
      </c>
      <c r="B34" s="7"/>
      <c r="C34" s="4">
        <f>IF(B34="",0,LOOKUP(B34,SHIFTS!$F$2:$F$52,SHIFTS!$G$2:$G$52))</f>
        <v>0</v>
      </c>
      <c r="D34" s="7"/>
      <c r="E34" s="4">
        <f>IF(D34="",0,LOOKUP(D34,SHIFTS!$F$2:$F$52,SHIFTS!$G$2:$G$52))</f>
        <v>0</v>
      </c>
      <c r="F34" s="7"/>
      <c r="G34" s="4">
        <f>IF(F34="",0,LOOKUP(F34,SHIFTS!$F$2:$F$52,SHIFTS!$G$2:$G$52))</f>
        <v>0</v>
      </c>
      <c r="H34" s="7"/>
      <c r="I34" s="4">
        <f>IF(H34="",0,LOOKUP(H34,SHIFTS!$F$2:$F$52,SHIFTS!$G$2:$G$52))</f>
        <v>0</v>
      </c>
      <c r="J34" s="7"/>
      <c r="K34" s="4">
        <f>IF(J34="",0,LOOKUP(J34,SHIFTS!$F$2:$F$52,SHIFTS!$G$2:$G$52))</f>
        <v>0</v>
      </c>
      <c r="L34" s="7"/>
      <c r="M34" s="4">
        <f>IF(L34="",0,LOOKUP(L34,SHIFTS!$F$2:$F$52,SHIFTS!$G$2:$G$52))</f>
        <v>0</v>
      </c>
      <c r="N34" s="7"/>
      <c r="O34" s="4">
        <f>IF(N34="",0,LOOKUP(N34,SHIFTS!$F$2:$F$52,SHIFTS!$G$2:$G$52))</f>
        <v>0</v>
      </c>
    </row>
    <row r="35" spans="1:15" ht="13.5" thickBot="1" x14ac:dyDescent="0.25">
      <c r="A35" s="90"/>
      <c r="B35" s="8"/>
      <c r="C35" s="4">
        <f>IF(B35="",0,LOOKUP(B35,SHIFTS!$F$2:$F$52,SHIFTS!$G$2:$G$52))</f>
        <v>0</v>
      </c>
      <c r="D35" s="8"/>
      <c r="E35" s="4">
        <f>IF(D35="",0,LOOKUP(D35,SHIFTS!$F$2:$F$52,SHIFTS!$G$2:$G$52))</f>
        <v>0</v>
      </c>
      <c r="F35" s="8"/>
      <c r="G35" s="4">
        <f>IF(F35="",0,LOOKUP(F35,SHIFTS!$F$2:$F$52,SHIFTS!$G$2:$G$52))</f>
        <v>0</v>
      </c>
      <c r="H35" s="8"/>
      <c r="I35" s="4">
        <f>IF(H35="",0,LOOKUP(H35,SHIFTS!$F$2:$F$52,SHIFTS!$G$2:$G$52))</f>
        <v>0</v>
      </c>
      <c r="J35" s="8"/>
      <c r="K35" s="4">
        <f>IF(J35="",0,LOOKUP(J35,SHIFTS!$F$2:$F$52,SHIFTS!$G$2:$G$52))</f>
        <v>0</v>
      </c>
      <c r="L35" s="8"/>
      <c r="M35" s="4">
        <f>IF(L35="",0,LOOKUP(L35,SHIFTS!$F$2:$F$52,SHIFTS!$G$2:$G$52))</f>
        <v>0</v>
      </c>
      <c r="N35" s="8"/>
      <c r="O35" s="4">
        <f>IF(N35="",0,LOOKUP(N35,SHIFTS!$F$2:$F$52,SHIFTS!$G$2:$G$52))</f>
        <v>0</v>
      </c>
    </row>
    <row r="36" spans="1:15" ht="13.5" thickBot="1" x14ac:dyDescent="0.25">
      <c r="A36" s="89">
        <f>'Week 1'!A36</f>
        <v>0</v>
      </c>
      <c r="B36" s="5"/>
      <c r="C36" s="4">
        <f>IF(B36="",0,LOOKUP(B36,SHIFTS!$F$2:$F$52,SHIFTS!$G$2:$G$52))</f>
        <v>0</v>
      </c>
      <c r="D36" s="5"/>
      <c r="E36" s="4">
        <f>IF(D36="",0,LOOKUP(D36,SHIFTS!$F$2:$F$52,SHIFTS!$G$2:$G$52))</f>
        <v>0</v>
      </c>
      <c r="F36" s="5"/>
      <c r="G36" s="4">
        <f>IF(F36="",0,LOOKUP(F36,SHIFTS!$F$2:$F$52,SHIFTS!$G$2:$G$52))</f>
        <v>0</v>
      </c>
      <c r="H36" s="5"/>
      <c r="I36" s="4">
        <f>IF(H36="",0,LOOKUP(H36,SHIFTS!$F$2:$F$52,SHIFTS!$G$2:$G$52))</f>
        <v>0</v>
      </c>
      <c r="J36" s="5"/>
      <c r="K36" s="4">
        <f>IF(J36="",0,LOOKUP(J36,SHIFTS!$F$2:$F$52,SHIFTS!$G$2:$G$52))</f>
        <v>0</v>
      </c>
      <c r="L36" s="5"/>
      <c r="M36" s="4">
        <f>IF(L36="",0,LOOKUP(L36,SHIFTS!$F$2:$F$52,SHIFTS!$G$2:$G$52))</f>
        <v>0</v>
      </c>
      <c r="N36" s="5"/>
      <c r="O36" s="4">
        <f>IF(N36="",0,LOOKUP(N36,SHIFTS!$F$2:$F$52,SHIFTS!$G$2:$G$52))</f>
        <v>0</v>
      </c>
    </row>
    <row r="37" spans="1:15" ht="13.5" thickBot="1" x14ac:dyDescent="0.25">
      <c r="A37" s="90"/>
      <c r="B37" s="6"/>
      <c r="C37" s="4">
        <f>IF(B37="",0,LOOKUP(B37,SHIFTS!$F$2:$F$52,SHIFTS!$G$2:$G$52))</f>
        <v>0</v>
      </c>
      <c r="D37" s="6"/>
      <c r="E37" s="4">
        <f>IF(D37="",0,LOOKUP(D37,SHIFTS!$F$2:$F$52,SHIFTS!$G$2:$G$52))</f>
        <v>0</v>
      </c>
      <c r="F37" s="6"/>
      <c r="G37" s="4">
        <f>IF(F37="",0,LOOKUP(F37,SHIFTS!$F$2:$F$52,SHIFTS!$G$2:$G$52))</f>
        <v>0</v>
      </c>
      <c r="H37" s="6"/>
      <c r="I37" s="4">
        <f>IF(H37="",0,LOOKUP(H37,SHIFTS!$F$2:$F$52,SHIFTS!$G$2:$G$52))</f>
        <v>0</v>
      </c>
      <c r="J37" s="6"/>
      <c r="K37" s="4">
        <f>IF(J37="",0,LOOKUP(J37,SHIFTS!$F$2:$F$52,SHIFTS!$G$2:$G$52))</f>
        <v>0</v>
      </c>
      <c r="L37" s="6"/>
      <c r="M37" s="4">
        <f>IF(L37="",0,LOOKUP(L37,SHIFTS!$F$2:$F$52,SHIFTS!$G$2:$G$52))</f>
        <v>0</v>
      </c>
      <c r="N37" s="6"/>
      <c r="O37" s="4">
        <f>IF(N37="",0,LOOKUP(N37,SHIFTS!$F$2:$F$52,SHIFTS!$G$2:$G$52))</f>
        <v>0</v>
      </c>
    </row>
    <row r="38" spans="1:15" ht="13.5" thickBot="1" x14ac:dyDescent="0.25">
      <c r="A38" s="89">
        <f>'Week 1'!A38</f>
        <v>0</v>
      </c>
      <c r="B38" s="7"/>
      <c r="C38" s="4">
        <f>IF(B38="",0,LOOKUP(B38,SHIFTS!$F$2:$F$52,SHIFTS!$G$2:$G$52))</f>
        <v>0</v>
      </c>
      <c r="D38" s="7"/>
      <c r="E38" s="4">
        <f>IF(D38="",0,LOOKUP(D38,SHIFTS!$F$2:$F$52,SHIFTS!$G$2:$G$52))</f>
        <v>0</v>
      </c>
      <c r="F38" s="7"/>
      <c r="G38" s="4">
        <f>IF(F38="",0,LOOKUP(F38,SHIFTS!$F$2:$F$52,SHIFTS!$G$2:$G$52))</f>
        <v>0</v>
      </c>
      <c r="H38" s="7"/>
      <c r="I38" s="4">
        <f>IF(H38="",0,LOOKUP(H38,SHIFTS!$F$2:$F$52,SHIFTS!$G$2:$G$52))</f>
        <v>0</v>
      </c>
      <c r="J38" s="7"/>
      <c r="K38" s="4">
        <f>IF(J38="",0,LOOKUP(J38,SHIFTS!$F$2:$F$52,SHIFTS!$G$2:$G$52))</f>
        <v>0</v>
      </c>
      <c r="L38" s="7"/>
      <c r="M38" s="4">
        <f>IF(L38="",0,LOOKUP(L38,SHIFTS!$F$2:$F$52,SHIFTS!$G$2:$G$52))</f>
        <v>0</v>
      </c>
      <c r="N38" s="7"/>
      <c r="O38" s="4">
        <f>IF(N38="",0,LOOKUP(N38,SHIFTS!$F$2:$F$52,SHIFTS!$G$2:$G$52))</f>
        <v>0</v>
      </c>
    </row>
    <row r="39" spans="1:15" ht="13.5" thickBot="1" x14ac:dyDescent="0.25">
      <c r="A39" s="90"/>
      <c r="B39" s="8"/>
      <c r="C39" s="4">
        <f>IF(B39="",0,LOOKUP(B39,SHIFTS!$F$2:$F$52,SHIFTS!$G$2:$G$52))</f>
        <v>0</v>
      </c>
      <c r="D39" s="8"/>
      <c r="E39" s="4">
        <f>IF(D39="",0,LOOKUP(D39,SHIFTS!$F$2:$F$52,SHIFTS!$G$2:$G$52))</f>
        <v>0</v>
      </c>
      <c r="F39" s="8"/>
      <c r="G39" s="4">
        <f>IF(F39="",0,LOOKUP(F39,SHIFTS!$F$2:$F$52,SHIFTS!$G$2:$G$52))</f>
        <v>0</v>
      </c>
      <c r="H39" s="8"/>
      <c r="I39" s="4">
        <f>IF(H39="",0,LOOKUP(H39,SHIFTS!$F$2:$F$52,SHIFTS!$G$2:$G$52))</f>
        <v>0</v>
      </c>
      <c r="J39" s="8"/>
      <c r="K39" s="4">
        <f>IF(J39="",0,LOOKUP(J39,SHIFTS!$F$2:$F$52,SHIFTS!$G$2:$G$52))</f>
        <v>0</v>
      </c>
      <c r="L39" s="8"/>
      <c r="M39" s="4">
        <f>IF(L39="",0,LOOKUP(L39,SHIFTS!$F$2:$F$52,SHIFTS!$G$2:$G$52))</f>
        <v>0</v>
      </c>
      <c r="N39" s="8"/>
      <c r="O39" s="4">
        <f>IF(N39="",0,LOOKUP(N39,SHIFTS!$F$2:$F$52,SHIFTS!$G$2:$G$52))</f>
        <v>0</v>
      </c>
    </row>
    <row r="40" spans="1:15" ht="13.5" thickBot="1" x14ac:dyDescent="0.25">
      <c r="A40" s="89">
        <f>'Week 1'!A40</f>
        <v>0</v>
      </c>
      <c r="B40" s="5"/>
      <c r="C40" s="4">
        <f>IF(B40="",0,LOOKUP(B40,SHIFTS!$F$2:$F$52,SHIFTS!$G$2:$G$52))</f>
        <v>0</v>
      </c>
      <c r="D40" s="5"/>
      <c r="E40" s="4">
        <f>IF(D40="",0,LOOKUP(D40,SHIFTS!$F$2:$F$52,SHIFTS!$G$2:$G$52))</f>
        <v>0</v>
      </c>
      <c r="F40" s="5"/>
      <c r="G40" s="4">
        <f>IF(F40="",0,LOOKUP(F40,SHIFTS!$F$2:$F$52,SHIFTS!$G$2:$G$52))</f>
        <v>0</v>
      </c>
      <c r="H40" s="5"/>
      <c r="I40" s="4">
        <f>IF(H40="",0,LOOKUP(H40,SHIFTS!$F$2:$F$52,SHIFTS!$G$2:$G$52))</f>
        <v>0</v>
      </c>
      <c r="J40" s="5"/>
      <c r="K40" s="4">
        <f>IF(J40="",0,LOOKUP(J40,SHIFTS!$F$2:$F$52,SHIFTS!$G$2:$G$52))</f>
        <v>0</v>
      </c>
      <c r="L40" s="5"/>
      <c r="M40" s="4">
        <f>IF(L40="",0,LOOKUP(L40,SHIFTS!$F$2:$F$52,SHIFTS!$G$2:$G$52))</f>
        <v>0</v>
      </c>
      <c r="N40" s="5"/>
      <c r="O40" s="4">
        <f>IF(N40="",0,LOOKUP(N40,SHIFTS!$F$2:$F$52,SHIFTS!$G$2:$G$52))</f>
        <v>0</v>
      </c>
    </row>
    <row r="41" spans="1:15" ht="13.5" thickBot="1" x14ac:dyDescent="0.25">
      <c r="A41" s="90"/>
      <c r="B41" s="6"/>
      <c r="C41" s="4">
        <f>IF(B41="",0,LOOKUP(B41,SHIFTS!$F$2:$F$52,SHIFTS!$G$2:$G$52))</f>
        <v>0</v>
      </c>
      <c r="D41" s="6"/>
      <c r="E41" s="4">
        <f>IF(D41="",0,LOOKUP(D41,SHIFTS!$F$2:$F$52,SHIFTS!$G$2:$G$52))</f>
        <v>0</v>
      </c>
      <c r="F41" s="6"/>
      <c r="G41" s="4">
        <f>IF(F41="",0,LOOKUP(F41,SHIFTS!$F$2:$F$52,SHIFTS!$G$2:$G$52))</f>
        <v>0</v>
      </c>
      <c r="H41" s="6"/>
      <c r="I41" s="4">
        <f>IF(H41="",0,LOOKUP(H41,SHIFTS!$F$2:$F$52,SHIFTS!$G$2:$G$52))</f>
        <v>0</v>
      </c>
      <c r="J41" s="6"/>
      <c r="K41" s="4">
        <f>IF(J41="",0,LOOKUP(J41,SHIFTS!$F$2:$F$52,SHIFTS!$G$2:$G$52))</f>
        <v>0</v>
      </c>
      <c r="L41" s="6"/>
      <c r="M41" s="4">
        <f>IF(L41="",0,LOOKUP(L41,SHIFTS!$F$2:$F$52,SHIFTS!$G$2:$G$52))</f>
        <v>0</v>
      </c>
      <c r="N41" s="6"/>
      <c r="O41" s="4">
        <f>IF(N41="",0,LOOKUP(N41,SHIFTS!$F$2:$F$52,SHIFTS!$G$2:$G$52))</f>
        <v>0</v>
      </c>
    </row>
    <row r="42" spans="1:15" ht="13.5" thickBot="1" x14ac:dyDescent="0.25">
      <c r="A42" s="89">
        <f>'Week 1'!A42</f>
        <v>0</v>
      </c>
      <c r="B42" s="7"/>
      <c r="C42" s="4">
        <f>IF(B42="",0,LOOKUP(B42,SHIFTS!$F$2:$F$52,SHIFTS!$G$2:$G$52))</f>
        <v>0</v>
      </c>
      <c r="D42" s="7"/>
      <c r="E42" s="4">
        <f>IF(D42="",0,LOOKUP(D42,SHIFTS!$F$2:$F$52,SHIFTS!$G$2:$G$52))</f>
        <v>0</v>
      </c>
      <c r="F42" s="7"/>
      <c r="G42" s="4">
        <f>IF(F42="",0,LOOKUP(F42,SHIFTS!$F$2:$F$52,SHIFTS!$G$2:$G$52))</f>
        <v>0</v>
      </c>
      <c r="H42" s="7"/>
      <c r="I42" s="4">
        <f>IF(H42="",0,LOOKUP(H42,SHIFTS!$F$2:$F$52,SHIFTS!$G$2:$G$52))</f>
        <v>0</v>
      </c>
      <c r="J42" s="7"/>
      <c r="K42" s="4">
        <f>IF(J42="",0,LOOKUP(J42,SHIFTS!$F$2:$F$52,SHIFTS!$G$2:$G$52))</f>
        <v>0</v>
      </c>
      <c r="L42" s="7"/>
      <c r="M42" s="4">
        <f>IF(L42="",0,LOOKUP(L42,SHIFTS!$F$2:$F$52,SHIFTS!$G$2:$G$52))</f>
        <v>0</v>
      </c>
      <c r="N42" s="7"/>
      <c r="O42" s="4">
        <f>IF(N42="",0,LOOKUP(N42,SHIFTS!$F$2:$F$52,SHIFTS!$G$2:$G$52))</f>
        <v>0</v>
      </c>
    </row>
    <row r="43" spans="1:15" ht="13.5" thickBot="1" x14ac:dyDescent="0.25">
      <c r="A43" s="90"/>
      <c r="B43" s="8"/>
      <c r="C43" s="4">
        <f>IF(B43="",0,LOOKUP(B43,SHIFTS!$F$2:$F$52,SHIFTS!$G$2:$G$52))</f>
        <v>0</v>
      </c>
      <c r="D43" s="8"/>
      <c r="E43" s="4">
        <f>IF(D43="",0,LOOKUP(D43,SHIFTS!$F$2:$F$52,SHIFTS!$G$2:$G$52))</f>
        <v>0</v>
      </c>
      <c r="F43" s="8"/>
      <c r="G43" s="4">
        <f>IF(F43="",0,LOOKUP(F43,SHIFTS!$F$2:$F$52,SHIFTS!$G$2:$G$52))</f>
        <v>0</v>
      </c>
      <c r="H43" s="8"/>
      <c r="I43" s="4">
        <f>IF(H43="",0,LOOKUP(H43,SHIFTS!$F$2:$F$52,SHIFTS!$G$2:$G$52))</f>
        <v>0</v>
      </c>
      <c r="J43" s="8"/>
      <c r="K43" s="4">
        <f>IF(J43="",0,LOOKUP(J43,SHIFTS!$F$2:$F$52,SHIFTS!$G$2:$G$52))</f>
        <v>0</v>
      </c>
      <c r="L43" s="8"/>
      <c r="M43" s="4">
        <f>IF(L43="",0,LOOKUP(L43,SHIFTS!$F$2:$F$52,SHIFTS!$G$2:$G$52))</f>
        <v>0</v>
      </c>
      <c r="N43" s="8"/>
      <c r="O43" s="4">
        <f>IF(N43="",0,LOOKUP(N43,SHIFTS!$F$2:$F$52,SHIFTS!$G$2:$G$52))</f>
        <v>0</v>
      </c>
    </row>
    <row r="44" spans="1:15" ht="13.5" thickBot="1" x14ac:dyDescent="0.25">
      <c r="A44" s="89">
        <f>'Week 1'!A44</f>
        <v>0</v>
      </c>
      <c r="B44" s="5"/>
      <c r="C44" s="4">
        <f>IF(B44="",0,LOOKUP(B44,SHIFTS!$F$2:$F$52,SHIFTS!$G$2:$G$52))</f>
        <v>0</v>
      </c>
      <c r="D44" s="5"/>
      <c r="E44" s="4">
        <f>IF(D44="",0,LOOKUP(D44,SHIFTS!$F$2:$F$52,SHIFTS!$G$2:$G$52))</f>
        <v>0</v>
      </c>
      <c r="F44" s="5"/>
      <c r="G44" s="4">
        <f>IF(F44="",0,LOOKUP(F44,SHIFTS!$F$2:$F$52,SHIFTS!$G$2:$G$52))</f>
        <v>0</v>
      </c>
      <c r="H44" s="5"/>
      <c r="I44" s="4">
        <f>IF(H44="",0,LOOKUP(H44,SHIFTS!$F$2:$F$52,SHIFTS!$G$2:$G$52))</f>
        <v>0</v>
      </c>
      <c r="J44" s="5"/>
      <c r="K44" s="4">
        <f>IF(J44="",0,LOOKUP(J44,SHIFTS!$F$2:$F$52,SHIFTS!$G$2:$G$52))</f>
        <v>0</v>
      </c>
      <c r="L44" s="5"/>
      <c r="M44" s="4">
        <f>IF(L44="",0,LOOKUP(L44,SHIFTS!$F$2:$F$52,SHIFTS!$G$2:$G$52))</f>
        <v>0</v>
      </c>
      <c r="N44" s="5"/>
      <c r="O44" s="4">
        <f>IF(N44="",0,LOOKUP(N44,SHIFTS!$F$2:$F$52,SHIFTS!$G$2:$G$52))</f>
        <v>0</v>
      </c>
    </row>
    <row r="45" spans="1:15" ht="13.5" thickBot="1" x14ac:dyDescent="0.25">
      <c r="A45" s="90"/>
      <c r="B45" s="6"/>
      <c r="C45" s="4">
        <f>IF(B45="",0,LOOKUP(B45,SHIFTS!$F$2:$F$52,SHIFTS!$G$2:$G$52))</f>
        <v>0</v>
      </c>
      <c r="D45" s="6"/>
      <c r="E45" s="4">
        <f>IF(D45="",0,LOOKUP(D45,SHIFTS!$F$2:$F$52,SHIFTS!$G$2:$G$52))</f>
        <v>0</v>
      </c>
      <c r="F45" s="6"/>
      <c r="G45" s="4">
        <f>IF(F45="",0,LOOKUP(F45,SHIFTS!$F$2:$F$52,SHIFTS!$G$2:$G$52))</f>
        <v>0</v>
      </c>
      <c r="H45" s="6"/>
      <c r="I45" s="4">
        <f>IF(H45="",0,LOOKUP(H45,SHIFTS!$F$2:$F$52,SHIFTS!$G$2:$G$52))</f>
        <v>0</v>
      </c>
      <c r="J45" s="6"/>
      <c r="K45" s="4">
        <f>IF(J45="",0,LOOKUP(J45,SHIFTS!$F$2:$F$52,SHIFTS!$G$2:$G$52))</f>
        <v>0</v>
      </c>
      <c r="L45" s="6"/>
      <c r="M45" s="4">
        <f>IF(L45="",0,LOOKUP(L45,SHIFTS!$F$2:$F$52,SHIFTS!$G$2:$G$52))</f>
        <v>0</v>
      </c>
      <c r="N45" s="6"/>
      <c r="O45" s="4">
        <f>IF(N45="",0,LOOKUP(N45,SHIFTS!$F$2:$F$52,SHIFTS!$G$2:$G$52))</f>
        <v>0</v>
      </c>
    </row>
    <row r="46" spans="1:15" ht="13.5" thickBot="1" x14ac:dyDescent="0.25">
      <c r="A46" s="89">
        <f>'Week 1'!A46</f>
        <v>0</v>
      </c>
      <c r="B46" s="7"/>
      <c r="C46" s="4">
        <f>IF(B46="",0,LOOKUP(B46,SHIFTS!$F$2:$F$52,SHIFTS!$G$2:$G$52))</f>
        <v>0</v>
      </c>
      <c r="D46" s="7"/>
      <c r="E46" s="4">
        <f>IF(D46="",0,LOOKUP(D46,SHIFTS!$F$2:$F$52,SHIFTS!$G$2:$G$52))</f>
        <v>0</v>
      </c>
      <c r="F46" s="7"/>
      <c r="G46" s="4">
        <f>IF(F46="",0,LOOKUP(F46,SHIFTS!$F$2:$F$52,SHIFTS!$G$2:$G$52))</f>
        <v>0</v>
      </c>
      <c r="H46" s="7"/>
      <c r="I46" s="4">
        <f>IF(H46="",0,LOOKUP(H46,SHIFTS!$F$2:$F$52,SHIFTS!$G$2:$G$52))</f>
        <v>0</v>
      </c>
      <c r="J46" s="7"/>
      <c r="K46" s="4">
        <f>IF(J46="",0,LOOKUP(J46,SHIFTS!$F$2:$F$52,SHIFTS!$G$2:$G$52))</f>
        <v>0</v>
      </c>
      <c r="L46" s="7"/>
      <c r="M46" s="4">
        <f>IF(L46="",0,LOOKUP(L46,SHIFTS!$F$2:$F$52,SHIFTS!$G$2:$G$52))</f>
        <v>0</v>
      </c>
      <c r="N46" s="7"/>
      <c r="O46" s="4">
        <f>IF(N46="",0,LOOKUP(N46,SHIFTS!$F$2:$F$52,SHIFTS!$G$2:$G$52))</f>
        <v>0</v>
      </c>
    </row>
    <row r="47" spans="1:15" ht="13.5" thickBot="1" x14ac:dyDescent="0.25">
      <c r="A47" s="90"/>
      <c r="B47" s="8"/>
      <c r="C47" s="4">
        <f>IF(B47="",0,LOOKUP(B47,SHIFTS!$F$2:$F$52,SHIFTS!$G$2:$G$52))</f>
        <v>0</v>
      </c>
      <c r="D47" s="8"/>
      <c r="E47" s="4">
        <f>IF(D47="",0,LOOKUP(D47,SHIFTS!$F$2:$F$52,SHIFTS!$G$2:$G$52))</f>
        <v>0</v>
      </c>
      <c r="F47" s="8"/>
      <c r="G47" s="4">
        <f>IF(F47="",0,LOOKUP(F47,SHIFTS!$F$2:$F$52,SHIFTS!$G$2:$G$52))</f>
        <v>0</v>
      </c>
      <c r="H47" s="8"/>
      <c r="I47" s="4">
        <f>IF(H47="",0,LOOKUP(H47,SHIFTS!$F$2:$F$52,SHIFTS!$G$2:$G$52))</f>
        <v>0</v>
      </c>
      <c r="J47" s="8"/>
      <c r="K47" s="4">
        <f>IF(J47="",0,LOOKUP(J47,SHIFTS!$F$2:$F$52,SHIFTS!$G$2:$G$52))</f>
        <v>0</v>
      </c>
      <c r="L47" s="8"/>
      <c r="M47" s="4">
        <f>IF(L47="",0,LOOKUP(L47,SHIFTS!$F$2:$F$52,SHIFTS!$G$2:$G$52))</f>
        <v>0</v>
      </c>
      <c r="N47" s="8"/>
      <c r="O47" s="4">
        <f>IF(N47="",0,LOOKUP(N47,SHIFTS!$F$2:$F$52,SHIFTS!$G$2:$G$52))</f>
        <v>0</v>
      </c>
    </row>
    <row r="48" spans="1:15" ht="13.5" thickBot="1" x14ac:dyDescent="0.25">
      <c r="A48" s="89">
        <f>'Week 1'!A48</f>
        <v>0</v>
      </c>
      <c r="B48" s="5"/>
      <c r="C48" s="4">
        <f>IF(B48="",0,LOOKUP(B48,SHIFTS!$F$2:$F$52,SHIFTS!$G$2:$G$52))</f>
        <v>0</v>
      </c>
      <c r="D48" s="5"/>
      <c r="E48" s="4">
        <f>IF(D48="",0,LOOKUP(D48,SHIFTS!$F$2:$F$52,SHIFTS!$G$2:$G$52))</f>
        <v>0</v>
      </c>
      <c r="F48" s="5"/>
      <c r="G48" s="4">
        <f>IF(F48="",0,LOOKUP(F48,SHIFTS!$F$2:$F$52,SHIFTS!$G$2:$G$52))</f>
        <v>0</v>
      </c>
      <c r="H48" s="5"/>
      <c r="I48" s="4">
        <f>IF(H48="",0,LOOKUP(H48,SHIFTS!$F$2:$F$52,SHIFTS!$G$2:$G$52))</f>
        <v>0</v>
      </c>
      <c r="J48" s="5"/>
      <c r="K48" s="4">
        <f>IF(J48="",0,LOOKUP(J48,SHIFTS!$F$2:$F$52,SHIFTS!$G$2:$G$52))</f>
        <v>0</v>
      </c>
      <c r="L48" s="5"/>
      <c r="M48" s="4">
        <f>IF(L48="",0,LOOKUP(L48,SHIFTS!$F$2:$F$52,SHIFTS!$G$2:$G$52))</f>
        <v>0</v>
      </c>
      <c r="N48" s="5"/>
      <c r="O48" s="4">
        <f>IF(N48="",0,LOOKUP(N48,SHIFTS!$F$2:$F$52,SHIFTS!$G$2:$G$52))</f>
        <v>0</v>
      </c>
    </row>
    <row r="49" spans="1:15" ht="13.5" thickBot="1" x14ac:dyDescent="0.25">
      <c r="A49" s="90"/>
      <c r="B49" s="6"/>
      <c r="C49" s="4">
        <f>IF(B49="",0,LOOKUP(B49,SHIFTS!$F$2:$F$52,SHIFTS!$G$2:$G$52))</f>
        <v>0</v>
      </c>
      <c r="D49" s="6"/>
      <c r="E49" s="4">
        <f>IF(D49="",0,LOOKUP(D49,SHIFTS!$F$2:$F$52,SHIFTS!$G$2:$G$52))</f>
        <v>0</v>
      </c>
      <c r="F49" s="6"/>
      <c r="G49" s="4">
        <f>IF(F49="",0,LOOKUP(F49,SHIFTS!$F$2:$F$52,SHIFTS!$G$2:$G$52))</f>
        <v>0</v>
      </c>
      <c r="H49" s="6"/>
      <c r="I49" s="4">
        <f>IF(H49="",0,LOOKUP(H49,SHIFTS!$F$2:$F$52,SHIFTS!$G$2:$G$52))</f>
        <v>0</v>
      </c>
      <c r="J49" s="6"/>
      <c r="K49" s="4">
        <f>IF(J49="",0,LOOKUP(J49,SHIFTS!$F$2:$F$52,SHIFTS!$G$2:$G$52))</f>
        <v>0</v>
      </c>
      <c r="L49" s="6"/>
      <c r="M49" s="4">
        <f>IF(L49="",0,LOOKUP(L49,SHIFTS!$F$2:$F$52,SHIFTS!$G$2:$G$52))</f>
        <v>0</v>
      </c>
      <c r="N49" s="6"/>
      <c r="O49" s="4">
        <f>IF(N49="",0,LOOKUP(N49,SHIFTS!$F$2:$F$52,SHIFTS!$G$2:$G$52))</f>
        <v>0</v>
      </c>
    </row>
    <row r="50" spans="1:15" ht="13.5" thickBot="1" x14ac:dyDescent="0.25">
      <c r="A50" s="89">
        <f>'Week 1'!A50</f>
        <v>0</v>
      </c>
      <c r="B50" s="7"/>
      <c r="C50" s="4">
        <f>IF(B50="",0,LOOKUP(B50,SHIFTS!$F$2:$F$52,SHIFTS!$G$2:$G$52))</f>
        <v>0</v>
      </c>
      <c r="D50" s="7"/>
      <c r="E50" s="4">
        <f>IF(D50="",0,LOOKUP(D50,SHIFTS!$F$2:$F$52,SHIFTS!$G$2:$G$52))</f>
        <v>0</v>
      </c>
      <c r="F50" s="7"/>
      <c r="G50" s="4">
        <f>IF(F50="",0,LOOKUP(F50,SHIFTS!$F$2:$F$52,SHIFTS!$G$2:$G$52))</f>
        <v>0</v>
      </c>
      <c r="H50" s="7"/>
      <c r="I50" s="4">
        <f>IF(H50="",0,LOOKUP(H50,SHIFTS!$F$2:$F$52,SHIFTS!$G$2:$G$52))</f>
        <v>0</v>
      </c>
      <c r="J50" s="7"/>
      <c r="K50" s="4">
        <f>IF(J50="",0,LOOKUP(J50,SHIFTS!$F$2:$F$52,SHIFTS!$G$2:$G$52))</f>
        <v>0</v>
      </c>
      <c r="L50" s="7"/>
      <c r="M50" s="4">
        <f>IF(L50="",0,LOOKUP(L50,SHIFTS!$F$2:$F$52,SHIFTS!$G$2:$G$52))</f>
        <v>0</v>
      </c>
      <c r="N50" s="7"/>
      <c r="O50" s="4">
        <f>IF(N50="",0,LOOKUP(N50,SHIFTS!$F$2:$F$52,SHIFTS!$G$2:$G$52))</f>
        <v>0</v>
      </c>
    </row>
    <row r="51" spans="1:15" ht="13.5" thickBot="1" x14ac:dyDescent="0.25">
      <c r="A51" s="90"/>
      <c r="B51" s="8"/>
      <c r="C51" s="4">
        <f>IF(B51="",0,LOOKUP(B51,SHIFTS!$F$2:$F$52,SHIFTS!$G$2:$G$52))</f>
        <v>0</v>
      </c>
      <c r="D51" s="8"/>
      <c r="E51" s="4">
        <f>IF(D51="",0,LOOKUP(D51,SHIFTS!$F$2:$F$52,SHIFTS!$G$2:$G$52))</f>
        <v>0</v>
      </c>
      <c r="F51" s="8"/>
      <c r="G51" s="4">
        <f>IF(F51="",0,LOOKUP(F51,SHIFTS!$F$2:$F$52,SHIFTS!$G$2:$G$52))</f>
        <v>0</v>
      </c>
      <c r="H51" s="8"/>
      <c r="I51" s="4">
        <f>IF(H51="",0,LOOKUP(H51,SHIFTS!$F$2:$F$52,SHIFTS!$G$2:$G$52))</f>
        <v>0</v>
      </c>
      <c r="J51" s="8"/>
      <c r="K51" s="4">
        <f>IF(J51="",0,LOOKUP(J51,SHIFTS!$F$2:$F$52,SHIFTS!$G$2:$G$52))</f>
        <v>0</v>
      </c>
      <c r="L51" s="8"/>
      <c r="M51" s="4">
        <f>IF(L51="",0,LOOKUP(L51,SHIFTS!$F$2:$F$52,SHIFTS!$G$2:$G$52))</f>
        <v>0</v>
      </c>
      <c r="N51" s="8"/>
      <c r="O51" s="4">
        <f>IF(N51="",0,LOOKUP(N51,SHIFTS!$F$2:$F$52,SHIFTS!$G$2:$G$52))</f>
        <v>0</v>
      </c>
    </row>
    <row r="52" spans="1:15" ht="13.5" thickBot="1" x14ac:dyDescent="0.25">
      <c r="A52" s="89">
        <f>'Week 1'!A52</f>
        <v>0</v>
      </c>
      <c r="B52" s="5"/>
      <c r="C52" s="4">
        <f>IF(B52="",0,LOOKUP(B52,SHIFTS!$F$2:$F$52,SHIFTS!$G$2:$G$52))</f>
        <v>0</v>
      </c>
      <c r="D52" s="5"/>
      <c r="E52" s="4">
        <f>IF(D52="",0,LOOKUP(D52,SHIFTS!$F$2:$F$52,SHIFTS!$G$2:$G$52))</f>
        <v>0</v>
      </c>
      <c r="F52" s="5"/>
      <c r="G52" s="4">
        <f>IF(F52="",0,LOOKUP(F52,SHIFTS!$F$2:$F$52,SHIFTS!$G$2:$G$52))</f>
        <v>0</v>
      </c>
      <c r="H52" s="5"/>
      <c r="I52" s="4">
        <f>IF(H52="",0,LOOKUP(H52,SHIFTS!$F$2:$F$52,SHIFTS!$G$2:$G$52))</f>
        <v>0</v>
      </c>
      <c r="J52" s="5"/>
      <c r="K52" s="4">
        <f>IF(J52="",0,LOOKUP(J52,SHIFTS!$F$2:$F$52,SHIFTS!$G$2:$G$52))</f>
        <v>0</v>
      </c>
      <c r="L52" s="5"/>
      <c r="M52" s="4">
        <f>IF(L52="",0,LOOKUP(L52,SHIFTS!$F$2:$F$52,SHIFTS!$G$2:$G$52))</f>
        <v>0</v>
      </c>
      <c r="N52" s="5"/>
      <c r="O52" s="4">
        <f>IF(N52="",0,LOOKUP(N52,SHIFTS!$F$2:$F$52,SHIFTS!$G$2:$G$52))</f>
        <v>0</v>
      </c>
    </row>
    <row r="53" spans="1:15" ht="13.5" thickBot="1" x14ac:dyDescent="0.25">
      <c r="A53" s="90"/>
      <c r="B53" s="6"/>
      <c r="C53" s="4">
        <f>IF(B53="",0,LOOKUP(B53,SHIFTS!$F$2:$F$52,SHIFTS!$G$2:$G$52))</f>
        <v>0</v>
      </c>
      <c r="D53" s="6"/>
      <c r="E53" s="4">
        <f>IF(D53="",0,LOOKUP(D53,SHIFTS!$F$2:$F$52,SHIFTS!$G$2:$G$52))</f>
        <v>0</v>
      </c>
      <c r="F53" s="6"/>
      <c r="G53" s="4">
        <f>IF(F53="",0,LOOKUP(F53,SHIFTS!$F$2:$F$52,SHIFTS!$G$2:$G$52))</f>
        <v>0</v>
      </c>
      <c r="H53" s="6"/>
      <c r="I53" s="4">
        <f>IF(H53="",0,LOOKUP(H53,SHIFTS!$F$2:$F$52,SHIFTS!$G$2:$G$52))</f>
        <v>0</v>
      </c>
      <c r="J53" s="6"/>
      <c r="K53" s="4">
        <f>IF(J53="",0,LOOKUP(J53,SHIFTS!$F$2:$F$52,SHIFTS!$G$2:$G$52))</f>
        <v>0</v>
      </c>
      <c r="L53" s="6"/>
      <c r="M53" s="4">
        <f>IF(L53="",0,LOOKUP(L53,SHIFTS!$F$2:$F$52,SHIFTS!$G$2:$G$52))</f>
        <v>0</v>
      </c>
      <c r="N53" s="6"/>
      <c r="O53" s="4">
        <f>IF(N53="",0,LOOKUP(N53,SHIFTS!$F$2:$F$52,SHIFTS!$G$2:$G$52))</f>
        <v>0</v>
      </c>
    </row>
    <row r="54" spans="1:15" ht="13.5" thickBot="1" x14ac:dyDescent="0.25">
      <c r="A54" s="89">
        <f>'Week 1'!A54</f>
        <v>0</v>
      </c>
      <c r="B54" s="7"/>
      <c r="C54" s="4">
        <f>IF(B54="",0,LOOKUP(B54,SHIFTS!$F$2:$F$52,SHIFTS!$G$2:$G$52))</f>
        <v>0</v>
      </c>
      <c r="D54" s="7"/>
      <c r="E54" s="4">
        <f>IF(D54="",0,LOOKUP(D54,SHIFTS!$F$2:$F$52,SHIFTS!$G$2:$G$52))</f>
        <v>0</v>
      </c>
      <c r="F54" s="7"/>
      <c r="G54" s="4">
        <f>IF(F54="",0,LOOKUP(F54,SHIFTS!$F$2:$F$52,SHIFTS!$G$2:$G$52))</f>
        <v>0</v>
      </c>
      <c r="H54" s="7"/>
      <c r="I54" s="4">
        <f>IF(H54="",0,LOOKUP(H54,SHIFTS!$F$2:$F$52,SHIFTS!$G$2:$G$52))</f>
        <v>0</v>
      </c>
      <c r="J54" s="7"/>
      <c r="K54" s="4">
        <f>IF(J54="",0,LOOKUP(J54,SHIFTS!$F$2:$F$52,SHIFTS!$G$2:$G$52))</f>
        <v>0</v>
      </c>
      <c r="L54" s="7"/>
      <c r="M54" s="4">
        <f>IF(L54="",0,LOOKUP(L54,SHIFTS!$F$2:$F$52,SHIFTS!$G$2:$G$52))</f>
        <v>0</v>
      </c>
      <c r="N54" s="7"/>
      <c r="O54" s="4">
        <f>IF(N54="",0,LOOKUP(N54,SHIFTS!$F$2:$F$52,SHIFTS!$G$2:$G$52))</f>
        <v>0</v>
      </c>
    </row>
    <row r="55" spans="1:15" ht="13.5" thickBot="1" x14ac:dyDescent="0.25">
      <c r="A55" s="90"/>
      <c r="B55" s="8"/>
      <c r="C55" s="4">
        <f>IF(B55="",0,LOOKUP(B55,SHIFTS!$F$2:$F$52,SHIFTS!$G$2:$G$52))</f>
        <v>0</v>
      </c>
      <c r="D55" s="8"/>
      <c r="E55" s="4">
        <f>IF(D55="",0,LOOKUP(D55,SHIFTS!$F$2:$F$52,SHIFTS!$G$2:$G$52))</f>
        <v>0</v>
      </c>
      <c r="F55" s="8"/>
      <c r="G55" s="4">
        <f>IF(F55="",0,LOOKUP(F55,SHIFTS!$F$2:$F$52,SHIFTS!$G$2:$G$52))</f>
        <v>0</v>
      </c>
      <c r="H55" s="8"/>
      <c r="I55" s="4">
        <f>IF(H55="",0,LOOKUP(H55,SHIFTS!$F$2:$F$52,SHIFTS!$G$2:$G$52))</f>
        <v>0</v>
      </c>
      <c r="J55" s="8"/>
      <c r="K55" s="4">
        <f>IF(J55="",0,LOOKUP(J55,SHIFTS!$F$2:$F$52,SHIFTS!$G$2:$G$52))</f>
        <v>0</v>
      </c>
      <c r="L55" s="8"/>
      <c r="M55" s="4">
        <f>IF(L55="",0,LOOKUP(L55,SHIFTS!$F$2:$F$52,SHIFTS!$G$2:$G$52))</f>
        <v>0</v>
      </c>
      <c r="N55" s="8"/>
      <c r="O55" s="4">
        <f>IF(N55="",0,LOOKUP(N55,SHIFTS!$F$2:$F$52,SHIFTS!$G$2:$G$52))</f>
        <v>0</v>
      </c>
    </row>
    <row r="56" spans="1:15" ht="13.5" thickBot="1" x14ac:dyDescent="0.25">
      <c r="A56" s="89">
        <f>'Week 1'!A56</f>
        <v>0</v>
      </c>
      <c r="B56" s="5"/>
      <c r="C56" s="4">
        <f>IF(B56="",0,LOOKUP(B56,SHIFTS!$F$2:$F$52,SHIFTS!$G$2:$G$52))</f>
        <v>0</v>
      </c>
      <c r="D56" s="5"/>
      <c r="E56" s="4">
        <f>IF(D56="",0,LOOKUP(D56,SHIFTS!$F$2:$F$52,SHIFTS!$G$2:$G$52))</f>
        <v>0</v>
      </c>
      <c r="F56" s="5"/>
      <c r="G56" s="4">
        <f>IF(F56="",0,LOOKUP(F56,SHIFTS!$F$2:$F$52,SHIFTS!$G$2:$G$52))</f>
        <v>0</v>
      </c>
      <c r="H56" s="5"/>
      <c r="I56" s="4">
        <f>IF(H56="",0,LOOKUP(H56,SHIFTS!$F$2:$F$52,SHIFTS!$G$2:$G$52))</f>
        <v>0</v>
      </c>
      <c r="J56" s="5"/>
      <c r="K56" s="4">
        <f>IF(J56="",0,LOOKUP(J56,SHIFTS!$F$2:$F$52,SHIFTS!$G$2:$G$52))</f>
        <v>0</v>
      </c>
      <c r="L56" s="5"/>
      <c r="M56" s="4">
        <f>IF(L56="",0,LOOKUP(L56,SHIFTS!$F$2:$F$52,SHIFTS!$G$2:$G$52))</f>
        <v>0</v>
      </c>
      <c r="N56" s="5"/>
      <c r="O56" s="4">
        <f>IF(N56="",0,LOOKUP(N56,SHIFTS!$F$2:$F$52,SHIFTS!$G$2:$G$52))</f>
        <v>0</v>
      </c>
    </row>
    <row r="57" spans="1:15" ht="13.5" thickBot="1" x14ac:dyDescent="0.25">
      <c r="A57" s="90"/>
      <c r="B57" s="6"/>
      <c r="C57" s="4">
        <f>IF(B57="",0,LOOKUP(B57,SHIFTS!$F$2:$F$52,SHIFTS!$G$2:$G$52))</f>
        <v>0</v>
      </c>
      <c r="D57" s="6"/>
      <c r="E57" s="4">
        <f>IF(D57="",0,LOOKUP(D57,SHIFTS!$F$2:$F$52,SHIFTS!$G$2:$G$52))</f>
        <v>0</v>
      </c>
      <c r="F57" s="6"/>
      <c r="G57" s="4">
        <f>IF(F57="",0,LOOKUP(F57,SHIFTS!$F$2:$F$52,SHIFTS!$G$2:$G$52))</f>
        <v>0</v>
      </c>
      <c r="H57" s="6"/>
      <c r="I57" s="4">
        <f>IF(H57="",0,LOOKUP(H57,SHIFTS!$F$2:$F$52,SHIFTS!$G$2:$G$52))</f>
        <v>0</v>
      </c>
      <c r="J57" s="6"/>
      <c r="K57" s="4">
        <f>IF(J57="",0,LOOKUP(J57,SHIFTS!$F$2:$F$52,SHIFTS!$G$2:$G$52))</f>
        <v>0</v>
      </c>
      <c r="L57" s="6"/>
      <c r="M57" s="4">
        <f>IF(L57="",0,LOOKUP(L57,SHIFTS!$F$2:$F$52,SHIFTS!$G$2:$G$52))</f>
        <v>0</v>
      </c>
      <c r="N57" s="6"/>
      <c r="O57" s="4">
        <f>IF(N57="",0,LOOKUP(N57,SHIFTS!$F$2:$F$52,SHIFTS!$G$2:$G$52))</f>
        <v>0</v>
      </c>
    </row>
    <row r="58" spans="1:15" ht="13.5" thickBot="1" x14ac:dyDescent="0.25">
      <c r="A58" s="89">
        <f>'Week 1'!A58</f>
        <v>0</v>
      </c>
      <c r="B58" s="7"/>
      <c r="C58" s="4">
        <f>IF(B58="",0,LOOKUP(B58,SHIFTS!$F$2:$F$52,SHIFTS!$G$2:$G$52))</f>
        <v>0</v>
      </c>
      <c r="D58" s="7"/>
      <c r="E58" s="4">
        <f>IF(D58="",0,LOOKUP(D58,SHIFTS!$F$2:$F$52,SHIFTS!$G$2:$G$52))</f>
        <v>0</v>
      </c>
      <c r="F58" s="7"/>
      <c r="G58" s="4">
        <f>IF(F58="",0,LOOKUP(F58,SHIFTS!$F$2:$F$52,SHIFTS!$G$2:$G$52))</f>
        <v>0</v>
      </c>
      <c r="H58" s="7"/>
      <c r="I58" s="4">
        <f>IF(H58="",0,LOOKUP(H58,SHIFTS!$F$2:$F$52,SHIFTS!$G$2:$G$52))</f>
        <v>0</v>
      </c>
      <c r="J58" s="7"/>
      <c r="K58" s="4">
        <f>IF(J58="",0,LOOKUP(J58,SHIFTS!$F$2:$F$52,SHIFTS!$G$2:$G$52))</f>
        <v>0</v>
      </c>
      <c r="L58" s="7"/>
      <c r="M58" s="4">
        <f>IF(L58="",0,LOOKUP(L58,SHIFTS!$F$2:$F$52,SHIFTS!$G$2:$G$52))</f>
        <v>0</v>
      </c>
      <c r="N58" s="7"/>
      <c r="O58" s="4">
        <f>IF(N58="",0,LOOKUP(N58,SHIFTS!$F$2:$F$52,SHIFTS!$G$2:$G$52))</f>
        <v>0</v>
      </c>
    </row>
    <row r="59" spans="1:15" ht="13.5" thickBot="1" x14ac:dyDescent="0.25">
      <c r="A59" s="90"/>
      <c r="B59" s="8"/>
      <c r="C59" s="4">
        <f>IF(B59="",0,LOOKUP(B59,SHIFTS!$F$2:$F$52,SHIFTS!$G$2:$G$52))</f>
        <v>0</v>
      </c>
      <c r="D59" s="8"/>
      <c r="E59" s="4">
        <f>IF(D59="",0,LOOKUP(D59,SHIFTS!$F$2:$F$52,SHIFTS!$G$2:$G$52))</f>
        <v>0</v>
      </c>
      <c r="F59" s="8"/>
      <c r="G59" s="4">
        <f>IF(F59="",0,LOOKUP(F59,SHIFTS!$F$2:$F$52,SHIFTS!$G$2:$G$52))</f>
        <v>0</v>
      </c>
      <c r="H59" s="8"/>
      <c r="I59" s="4">
        <f>IF(H59="",0,LOOKUP(H59,SHIFTS!$F$2:$F$52,SHIFTS!$G$2:$G$52))</f>
        <v>0</v>
      </c>
      <c r="J59" s="8"/>
      <c r="K59" s="4">
        <f>IF(J59="",0,LOOKUP(J59,SHIFTS!$F$2:$F$52,SHIFTS!$G$2:$G$52))</f>
        <v>0</v>
      </c>
      <c r="L59" s="8"/>
      <c r="M59" s="4">
        <f>IF(L59="",0,LOOKUP(L59,SHIFTS!$F$2:$F$52,SHIFTS!$G$2:$G$52))</f>
        <v>0</v>
      </c>
      <c r="N59" s="8"/>
      <c r="O59" s="4">
        <f>IF(N59="",0,LOOKUP(N59,SHIFTS!$F$2:$F$52,SHIFTS!$G$2:$G$52))</f>
        <v>0</v>
      </c>
    </row>
    <row r="60" spans="1:15" ht="13.5" thickBot="1" x14ac:dyDescent="0.25">
      <c r="A60" s="89">
        <f>'Week 1'!A60</f>
        <v>0</v>
      </c>
      <c r="B60" s="5"/>
      <c r="C60" s="4">
        <f>IF(B60="",0,LOOKUP(B60,SHIFTS!$F$2:$F$52,SHIFTS!$G$2:$G$52))</f>
        <v>0</v>
      </c>
      <c r="D60" s="5"/>
      <c r="E60" s="4">
        <f>IF(D60="",0,LOOKUP(D60,SHIFTS!$F$2:$F$52,SHIFTS!$G$2:$G$52))</f>
        <v>0</v>
      </c>
      <c r="F60" s="5"/>
      <c r="G60" s="4">
        <f>IF(F60="",0,LOOKUP(F60,SHIFTS!$F$2:$F$52,SHIFTS!$G$2:$G$52))</f>
        <v>0</v>
      </c>
      <c r="H60" s="5"/>
      <c r="I60" s="4">
        <f>IF(H60="",0,LOOKUP(H60,SHIFTS!$F$2:$F$52,SHIFTS!$G$2:$G$52))</f>
        <v>0</v>
      </c>
      <c r="J60" s="5"/>
      <c r="K60" s="4">
        <f>IF(J60="",0,LOOKUP(J60,SHIFTS!$F$2:$F$52,SHIFTS!$G$2:$G$52))</f>
        <v>0</v>
      </c>
      <c r="L60" s="5"/>
      <c r="M60" s="4">
        <f>IF(L60="",0,LOOKUP(L60,SHIFTS!$F$2:$F$52,SHIFTS!$G$2:$G$52))</f>
        <v>0</v>
      </c>
      <c r="N60" s="5"/>
      <c r="O60" s="4">
        <f>IF(N60="",0,LOOKUP(N60,SHIFTS!$F$2:$F$52,SHIFTS!$G$2:$G$52))</f>
        <v>0</v>
      </c>
    </row>
    <row r="61" spans="1:15" ht="13.5" thickBot="1" x14ac:dyDescent="0.25">
      <c r="A61" s="90"/>
      <c r="B61" s="6"/>
      <c r="C61" s="4">
        <f>IF(B61="",0,LOOKUP(B61,SHIFTS!$F$2:$F$52,SHIFTS!$G$2:$G$52))</f>
        <v>0</v>
      </c>
      <c r="D61" s="6"/>
      <c r="E61" s="4">
        <f>IF(D61="",0,LOOKUP(D61,SHIFTS!$F$2:$F$52,SHIFTS!$G$2:$G$52))</f>
        <v>0</v>
      </c>
      <c r="F61" s="6"/>
      <c r="G61" s="4">
        <f>IF(F61="",0,LOOKUP(F61,SHIFTS!$F$2:$F$52,SHIFTS!$G$2:$G$52))</f>
        <v>0</v>
      </c>
      <c r="H61" s="6"/>
      <c r="I61" s="4">
        <f>IF(H61="",0,LOOKUP(H61,SHIFTS!$F$2:$F$52,SHIFTS!$G$2:$G$52))</f>
        <v>0</v>
      </c>
      <c r="J61" s="6"/>
      <c r="K61" s="4">
        <f>IF(J61="",0,LOOKUP(J61,SHIFTS!$F$2:$F$52,SHIFTS!$G$2:$G$52))</f>
        <v>0</v>
      </c>
      <c r="L61" s="6"/>
      <c r="M61" s="4">
        <f>IF(L61="",0,LOOKUP(L61,SHIFTS!$F$2:$F$52,SHIFTS!$G$2:$G$52))</f>
        <v>0</v>
      </c>
      <c r="N61" s="6"/>
      <c r="O61" s="4">
        <f>IF(N61="",0,LOOKUP(N61,SHIFTS!$F$2:$F$52,SHIFTS!$G$2:$G$52))</f>
        <v>0</v>
      </c>
    </row>
    <row r="62" spans="1:15" ht="13.5" thickBot="1" x14ac:dyDescent="0.25">
      <c r="A62" s="89">
        <f>'Week 1'!A62</f>
        <v>0</v>
      </c>
      <c r="B62" s="7"/>
      <c r="C62" s="4">
        <f>IF(B62="",0,LOOKUP(B62,SHIFTS!$F$2:$F$52,SHIFTS!$G$2:$G$52))</f>
        <v>0</v>
      </c>
      <c r="D62" s="7"/>
      <c r="E62" s="4">
        <f>IF(D62="",0,LOOKUP(D62,SHIFTS!$F$2:$F$52,SHIFTS!$G$2:$G$52))</f>
        <v>0</v>
      </c>
      <c r="F62" s="7"/>
      <c r="G62" s="4">
        <f>IF(F62="",0,LOOKUP(F62,SHIFTS!$F$2:$F$52,SHIFTS!$G$2:$G$52))</f>
        <v>0</v>
      </c>
      <c r="H62" s="7"/>
      <c r="I62" s="4">
        <f>IF(H62="",0,LOOKUP(H62,SHIFTS!$F$2:$F$52,SHIFTS!$G$2:$G$52))</f>
        <v>0</v>
      </c>
      <c r="J62" s="7"/>
      <c r="K62" s="4">
        <f>IF(J62="",0,LOOKUP(J62,SHIFTS!$F$2:$F$52,SHIFTS!$G$2:$G$52))</f>
        <v>0</v>
      </c>
      <c r="L62" s="7"/>
      <c r="M62" s="4">
        <f>IF(L62="",0,LOOKUP(L62,SHIFTS!$F$2:$F$52,SHIFTS!$G$2:$G$52))</f>
        <v>0</v>
      </c>
      <c r="N62" s="7"/>
      <c r="O62" s="4">
        <f>IF(N62="",0,LOOKUP(N62,SHIFTS!$F$2:$F$52,SHIFTS!$G$2:$G$52))</f>
        <v>0</v>
      </c>
    </row>
    <row r="63" spans="1:15" ht="13.5" thickBot="1" x14ac:dyDescent="0.25">
      <c r="A63" s="90"/>
      <c r="B63" s="8"/>
      <c r="C63" s="4">
        <f>IF(B63="",0,LOOKUP(B63,SHIFTS!$F$2:$F$52,SHIFTS!$G$2:$G$52))</f>
        <v>0</v>
      </c>
      <c r="D63" s="8"/>
      <c r="E63" s="4">
        <f>IF(D63="",0,LOOKUP(D63,SHIFTS!$F$2:$F$52,SHIFTS!$G$2:$G$52))</f>
        <v>0</v>
      </c>
      <c r="F63" s="8"/>
      <c r="G63" s="4">
        <f>IF(F63="",0,LOOKUP(F63,SHIFTS!$F$2:$F$52,SHIFTS!$G$2:$G$52))</f>
        <v>0</v>
      </c>
      <c r="H63" s="8"/>
      <c r="I63" s="4">
        <f>IF(H63="",0,LOOKUP(H63,SHIFTS!$F$2:$F$52,SHIFTS!$G$2:$G$52))</f>
        <v>0</v>
      </c>
      <c r="J63" s="8"/>
      <c r="K63" s="4">
        <f>IF(J63="",0,LOOKUP(J63,SHIFTS!$F$2:$F$52,SHIFTS!$G$2:$G$52))</f>
        <v>0</v>
      </c>
      <c r="L63" s="8"/>
      <c r="M63" s="4">
        <f>IF(L63="",0,LOOKUP(L63,SHIFTS!$F$2:$F$52,SHIFTS!$G$2:$G$52))</f>
        <v>0</v>
      </c>
      <c r="N63" s="8"/>
      <c r="O63" s="4">
        <f>IF(N63="",0,LOOKUP(N63,SHIFTS!$F$2:$F$52,SHIFTS!$G$2:$G$52))</f>
        <v>0</v>
      </c>
    </row>
    <row r="64" spans="1:15" ht="13.5" thickBot="1" x14ac:dyDescent="0.25">
      <c r="A64" s="89">
        <f>'Week 1'!A64</f>
        <v>0</v>
      </c>
      <c r="B64" s="5"/>
      <c r="C64" s="4">
        <f>IF(B64="",0,LOOKUP(B64,SHIFTS!$F$2:$F$52,SHIFTS!$G$2:$G$52))</f>
        <v>0</v>
      </c>
      <c r="D64" s="5"/>
      <c r="E64" s="4">
        <f>IF(D64="",0,LOOKUP(D64,SHIFTS!$F$2:$F$52,SHIFTS!$G$2:$G$52))</f>
        <v>0</v>
      </c>
      <c r="F64" s="5"/>
      <c r="G64" s="4">
        <f>IF(F64="",0,LOOKUP(F64,SHIFTS!$F$2:$F$52,SHIFTS!$G$2:$G$52))</f>
        <v>0</v>
      </c>
      <c r="H64" s="5"/>
      <c r="I64" s="4">
        <f>IF(H64="",0,LOOKUP(H64,SHIFTS!$F$2:$F$52,SHIFTS!$G$2:$G$52))</f>
        <v>0</v>
      </c>
      <c r="J64" s="5"/>
      <c r="K64" s="4">
        <f>IF(J64="",0,LOOKUP(J64,SHIFTS!$F$2:$F$52,SHIFTS!$G$2:$G$52))</f>
        <v>0</v>
      </c>
      <c r="L64" s="5"/>
      <c r="M64" s="4">
        <f>IF(L64="",0,LOOKUP(L64,SHIFTS!$F$2:$F$52,SHIFTS!$G$2:$G$52))</f>
        <v>0</v>
      </c>
      <c r="N64" s="5"/>
      <c r="O64" s="4">
        <f>IF(N64="",0,LOOKUP(N64,SHIFTS!$F$2:$F$52,SHIFTS!$G$2:$G$52))</f>
        <v>0</v>
      </c>
    </row>
    <row r="65" spans="1:15" ht="13.5" thickBot="1" x14ac:dyDescent="0.25">
      <c r="A65" s="90"/>
      <c r="B65" s="6"/>
      <c r="C65" s="4">
        <f>IF(B65="",0,LOOKUP(B65,SHIFTS!$F$2:$F$52,SHIFTS!$G$2:$G$52))</f>
        <v>0</v>
      </c>
      <c r="D65" s="6"/>
      <c r="E65" s="4">
        <f>IF(D65="",0,LOOKUP(D65,SHIFTS!$F$2:$F$52,SHIFTS!$G$2:$G$52))</f>
        <v>0</v>
      </c>
      <c r="F65" s="6"/>
      <c r="G65" s="4">
        <f>IF(F65="",0,LOOKUP(F65,SHIFTS!$F$2:$F$52,SHIFTS!$G$2:$G$52))</f>
        <v>0</v>
      </c>
      <c r="H65" s="6"/>
      <c r="I65" s="4">
        <f>IF(H65="",0,LOOKUP(H65,SHIFTS!$F$2:$F$52,SHIFTS!$G$2:$G$52))</f>
        <v>0</v>
      </c>
      <c r="J65" s="6"/>
      <c r="K65" s="4">
        <f>IF(J65="",0,LOOKUP(J65,SHIFTS!$F$2:$F$52,SHIFTS!$G$2:$G$52))</f>
        <v>0</v>
      </c>
      <c r="L65" s="6"/>
      <c r="M65" s="4">
        <f>IF(L65="",0,LOOKUP(L65,SHIFTS!$F$2:$F$52,SHIFTS!$G$2:$G$52))</f>
        <v>0</v>
      </c>
      <c r="N65" s="6"/>
      <c r="O65" s="4">
        <f>IF(N65="",0,LOOKUP(N65,SHIFTS!$F$2:$F$52,SHIFTS!$G$2:$G$52))</f>
        <v>0</v>
      </c>
    </row>
    <row r="66" spans="1:15" ht="13.5" thickBot="1" x14ac:dyDescent="0.25">
      <c r="A66" s="89">
        <f>'Week 1'!A66</f>
        <v>0</v>
      </c>
      <c r="B66" s="7"/>
      <c r="C66" s="4">
        <f>IF(B66="",0,LOOKUP(B66,SHIFTS!$F$2:$F$52,SHIFTS!$G$2:$G$52))</f>
        <v>0</v>
      </c>
      <c r="D66" s="7"/>
      <c r="E66" s="4">
        <f>IF(D66="",0,LOOKUP(D66,SHIFTS!$F$2:$F$52,SHIFTS!$G$2:$G$52))</f>
        <v>0</v>
      </c>
      <c r="F66" s="7"/>
      <c r="G66" s="4">
        <f>IF(F66="",0,LOOKUP(F66,SHIFTS!$F$2:$F$52,SHIFTS!$G$2:$G$52))</f>
        <v>0</v>
      </c>
      <c r="H66" s="7"/>
      <c r="I66" s="4">
        <f>IF(H66="",0,LOOKUP(H66,SHIFTS!$F$2:$F$52,SHIFTS!$G$2:$G$52))</f>
        <v>0</v>
      </c>
      <c r="J66" s="7"/>
      <c r="K66" s="4">
        <f>IF(J66="",0,LOOKUP(J66,SHIFTS!$F$2:$F$52,SHIFTS!$G$2:$G$52))</f>
        <v>0</v>
      </c>
      <c r="L66" s="7"/>
      <c r="M66" s="4">
        <f>IF(L66="",0,LOOKUP(L66,SHIFTS!$F$2:$F$52,SHIFTS!$G$2:$G$52))</f>
        <v>0</v>
      </c>
      <c r="N66" s="7"/>
      <c r="O66" s="4">
        <f>IF(N66="",0,LOOKUP(N66,SHIFTS!$F$2:$F$52,SHIFTS!$G$2:$G$52))</f>
        <v>0</v>
      </c>
    </row>
    <row r="67" spans="1:15" ht="13.5" thickBot="1" x14ac:dyDescent="0.25">
      <c r="A67" s="90"/>
      <c r="B67" s="8"/>
      <c r="C67" s="4">
        <f>IF(B67="",0,LOOKUP(B67,SHIFTS!$F$2:$F$52,SHIFTS!$G$2:$G$52))</f>
        <v>0</v>
      </c>
      <c r="D67" s="8"/>
      <c r="E67" s="4">
        <f>IF(D67="",0,LOOKUP(D67,SHIFTS!$F$2:$F$52,SHIFTS!$G$2:$G$52))</f>
        <v>0</v>
      </c>
      <c r="F67" s="8"/>
      <c r="G67" s="4">
        <f>IF(F67="",0,LOOKUP(F67,SHIFTS!$F$2:$F$52,SHIFTS!$G$2:$G$52))</f>
        <v>0</v>
      </c>
      <c r="H67" s="8"/>
      <c r="I67" s="4">
        <f>IF(H67="",0,LOOKUP(H67,SHIFTS!$F$2:$F$52,SHIFTS!$G$2:$G$52))</f>
        <v>0</v>
      </c>
      <c r="J67" s="8"/>
      <c r="K67" s="4">
        <f>IF(J67="",0,LOOKUP(J67,SHIFTS!$F$2:$F$52,SHIFTS!$G$2:$G$52))</f>
        <v>0</v>
      </c>
      <c r="L67" s="8"/>
      <c r="M67" s="4">
        <f>IF(L67="",0,LOOKUP(L67,SHIFTS!$F$2:$F$52,SHIFTS!$G$2:$G$52))</f>
        <v>0</v>
      </c>
      <c r="N67" s="8"/>
      <c r="O67" s="4">
        <f>IF(N67="",0,LOOKUP(N67,SHIFTS!$F$2:$F$52,SHIFTS!$G$2:$G$52))</f>
        <v>0</v>
      </c>
    </row>
    <row r="68" spans="1:15" ht="13.5" thickBot="1" x14ac:dyDescent="0.25">
      <c r="A68" s="89">
        <f>'Week 1'!A68</f>
        <v>0</v>
      </c>
      <c r="B68" s="5"/>
      <c r="C68" s="4">
        <f>IF(B68="",0,LOOKUP(B68,SHIFTS!$F$2:$F$52,SHIFTS!$G$2:$G$52))</f>
        <v>0</v>
      </c>
      <c r="D68" s="5"/>
      <c r="E68" s="4">
        <f>IF(D68="",0,LOOKUP(D68,SHIFTS!$F$2:$F$52,SHIFTS!$G$2:$G$52))</f>
        <v>0</v>
      </c>
      <c r="F68" s="5"/>
      <c r="G68" s="4">
        <f>IF(F68="",0,LOOKUP(F68,SHIFTS!$F$2:$F$52,SHIFTS!$G$2:$G$52))</f>
        <v>0</v>
      </c>
      <c r="H68" s="5"/>
      <c r="I68" s="4">
        <f>IF(H68="",0,LOOKUP(H68,SHIFTS!$F$2:$F$52,SHIFTS!$G$2:$G$52))</f>
        <v>0</v>
      </c>
      <c r="J68" s="5"/>
      <c r="K68" s="4">
        <f>IF(J68="",0,LOOKUP(J68,SHIFTS!$F$2:$F$52,SHIFTS!$G$2:$G$52))</f>
        <v>0</v>
      </c>
      <c r="L68" s="5"/>
      <c r="M68" s="4">
        <f>IF(L68="",0,LOOKUP(L68,SHIFTS!$F$2:$F$52,SHIFTS!$G$2:$G$52))</f>
        <v>0</v>
      </c>
      <c r="N68" s="5"/>
      <c r="O68" s="4">
        <f>IF(N68="",0,LOOKUP(N68,SHIFTS!$F$2:$F$52,SHIFTS!$G$2:$G$52))</f>
        <v>0</v>
      </c>
    </row>
    <row r="69" spans="1:15" ht="13.5" thickBot="1" x14ac:dyDescent="0.25">
      <c r="A69" s="90"/>
      <c r="B69" s="6"/>
      <c r="C69" s="4">
        <f>IF(B69="",0,LOOKUP(B69,SHIFTS!$F$2:$F$52,SHIFTS!$G$2:$G$52))</f>
        <v>0</v>
      </c>
      <c r="D69" s="6"/>
      <c r="E69" s="4">
        <f>IF(D69="",0,LOOKUP(D69,SHIFTS!$F$2:$F$52,SHIFTS!$G$2:$G$52))</f>
        <v>0</v>
      </c>
      <c r="F69" s="6"/>
      <c r="G69" s="4">
        <f>IF(F69="",0,LOOKUP(F69,SHIFTS!$F$2:$F$52,SHIFTS!$G$2:$G$52))</f>
        <v>0</v>
      </c>
      <c r="H69" s="6"/>
      <c r="I69" s="4">
        <f>IF(H69="",0,LOOKUP(H69,SHIFTS!$F$2:$F$52,SHIFTS!$G$2:$G$52))</f>
        <v>0</v>
      </c>
      <c r="J69" s="6"/>
      <c r="K69" s="4">
        <f>IF(J69="",0,LOOKUP(J69,SHIFTS!$F$2:$F$52,SHIFTS!$G$2:$G$52))</f>
        <v>0</v>
      </c>
      <c r="L69" s="6"/>
      <c r="M69" s="4">
        <f>IF(L69="",0,LOOKUP(L69,SHIFTS!$F$2:$F$52,SHIFTS!$G$2:$G$52))</f>
        <v>0</v>
      </c>
      <c r="N69" s="6"/>
      <c r="O69" s="4">
        <f>IF(N69="",0,LOOKUP(N69,SHIFTS!$F$2:$F$52,SHIFTS!$G$2:$G$52))</f>
        <v>0</v>
      </c>
    </row>
    <row r="70" spans="1:15" ht="13.5" thickBot="1" x14ac:dyDescent="0.25">
      <c r="A70" s="89">
        <f>'Week 1'!A70</f>
        <v>0</v>
      </c>
      <c r="B70" s="7"/>
      <c r="C70" s="4">
        <f>IF(B70="",0,LOOKUP(B70,SHIFTS!$F$2:$F$52,SHIFTS!$G$2:$G$52))</f>
        <v>0</v>
      </c>
      <c r="D70" s="7"/>
      <c r="E70" s="4">
        <f>IF(D70="",0,LOOKUP(D70,SHIFTS!$F$2:$F$52,SHIFTS!$G$2:$G$52))</f>
        <v>0</v>
      </c>
      <c r="F70" s="7"/>
      <c r="G70" s="4">
        <f>IF(F70="",0,LOOKUP(F70,SHIFTS!$F$2:$F$52,SHIFTS!$G$2:$G$52))</f>
        <v>0</v>
      </c>
      <c r="H70" s="7"/>
      <c r="I70" s="4">
        <f>IF(H70="",0,LOOKUP(H70,SHIFTS!$F$2:$F$52,SHIFTS!$G$2:$G$52))</f>
        <v>0</v>
      </c>
      <c r="J70" s="7"/>
      <c r="K70" s="4">
        <f>IF(J70="",0,LOOKUP(J70,SHIFTS!$F$2:$F$52,SHIFTS!$G$2:$G$52))</f>
        <v>0</v>
      </c>
      <c r="L70" s="7"/>
      <c r="M70" s="4">
        <f>IF(L70="",0,LOOKUP(L70,SHIFTS!$F$2:$F$52,SHIFTS!$G$2:$G$52))</f>
        <v>0</v>
      </c>
      <c r="N70" s="7"/>
      <c r="O70" s="4">
        <f>IF(N70="",0,LOOKUP(N70,SHIFTS!$F$2:$F$52,SHIFTS!$G$2:$G$52))</f>
        <v>0</v>
      </c>
    </row>
    <row r="71" spans="1:15" ht="13.5" thickBot="1" x14ac:dyDescent="0.25">
      <c r="A71" s="90"/>
      <c r="B71" s="8"/>
      <c r="C71" s="4">
        <f>IF(B71="",0,LOOKUP(B71,SHIFTS!$F$2:$F$52,SHIFTS!$G$2:$G$52))</f>
        <v>0</v>
      </c>
      <c r="D71" s="8"/>
      <c r="E71" s="4">
        <f>IF(D71="",0,LOOKUP(D71,SHIFTS!$F$2:$F$52,SHIFTS!$G$2:$G$52))</f>
        <v>0</v>
      </c>
      <c r="F71" s="8"/>
      <c r="G71" s="4">
        <f>IF(F71="",0,LOOKUP(F71,SHIFTS!$F$2:$F$52,SHIFTS!$G$2:$G$52))</f>
        <v>0</v>
      </c>
      <c r="H71" s="8"/>
      <c r="I71" s="4">
        <f>IF(H71="",0,LOOKUP(H71,SHIFTS!$F$2:$F$52,SHIFTS!$G$2:$G$52))</f>
        <v>0</v>
      </c>
      <c r="J71" s="8"/>
      <c r="K71" s="4">
        <f>IF(J71="",0,LOOKUP(J71,SHIFTS!$F$2:$F$52,SHIFTS!$G$2:$G$52))</f>
        <v>0</v>
      </c>
      <c r="L71" s="8"/>
      <c r="M71" s="4">
        <f>IF(L71="",0,LOOKUP(L71,SHIFTS!$F$2:$F$52,SHIFTS!$G$2:$G$52))</f>
        <v>0</v>
      </c>
      <c r="N71" s="8"/>
      <c r="O71" s="4">
        <f>IF(N71="",0,LOOKUP(N71,SHIFTS!$F$2:$F$52,SHIFTS!$G$2:$G$52))</f>
        <v>0</v>
      </c>
    </row>
    <row r="72" spans="1:15" ht="13.5" thickBot="1" x14ac:dyDescent="0.25">
      <c r="A72" s="89">
        <f>'Week 1'!A72</f>
        <v>0</v>
      </c>
      <c r="B72" s="5"/>
      <c r="C72" s="4">
        <f>IF(B72="",0,LOOKUP(B72,SHIFTS!$F$2:$F$52,SHIFTS!$G$2:$G$52))</f>
        <v>0</v>
      </c>
      <c r="D72" s="5"/>
      <c r="E72" s="4">
        <f>IF(D72="",0,LOOKUP(D72,SHIFTS!$F$2:$F$52,SHIFTS!$G$2:$G$52))</f>
        <v>0</v>
      </c>
      <c r="F72" s="5"/>
      <c r="G72" s="4">
        <f>IF(F72="",0,LOOKUP(F72,SHIFTS!$F$2:$F$52,SHIFTS!$G$2:$G$52))</f>
        <v>0</v>
      </c>
      <c r="H72" s="5"/>
      <c r="I72" s="4">
        <f>IF(H72="",0,LOOKUP(H72,SHIFTS!$F$2:$F$52,SHIFTS!$G$2:$G$52))</f>
        <v>0</v>
      </c>
      <c r="J72" s="5"/>
      <c r="K72" s="4">
        <f>IF(J72="",0,LOOKUP(J72,SHIFTS!$F$2:$F$52,SHIFTS!$G$2:$G$52))</f>
        <v>0</v>
      </c>
      <c r="L72" s="5"/>
      <c r="M72" s="4">
        <f>IF(L72="",0,LOOKUP(L72,SHIFTS!$F$2:$F$52,SHIFTS!$G$2:$G$52))</f>
        <v>0</v>
      </c>
      <c r="N72" s="5"/>
      <c r="O72" s="4">
        <f>IF(N72="",0,LOOKUP(N72,SHIFTS!$F$2:$F$52,SHIFTS!$G$2:$G$52))</f>
        <v>0</v>
      </c>
    </row>
    <row r="73" spans="1:15" ht="13.5" thickBot="1" x14ac:dyDescent="0.25">
      <c r="A73" s="90"/>
      <c r="B73" s="6"/>
      <c r="C73" s="4">
        <f>IF(B73="",0,LOOKUP(B73,SHIFTS!$F$2:$F$52,SHIFTS!$G$2:$G$52))</f>
        <v>0</v>
      </c>
      <c r="D73" s="6"/>
      <c r="E73" s="4">
        <f>IF(D73="",0,LOOKUP(D73,SHIFTS!$F$2:$F$52,SHIFTS!$G$2:$G$52))</f>
        <v>0</v>
      </c>
      <c r="F73" s="6"/>
      <c r="G73" s="4">
        <f>IF(F73="",0,LOOKUP(F73,SHIFTS!$F$2:$F$52,SHIFTS!$G$2:$G$52))</f>
        <v>0</v>
      </c>
      <c r="H73" s="6"/>
      <c r="I73" s="4">
        <f>IF(H73="",0,LOOKUP(H73,SHIFTS!$F$2:$F$52,SHIFTS!$G$2:$G$52))</f>
        <v>0</v>
      </c>
      <c r="J73" s="6"/>
      <c r="K73" s="4">
        <f>IF(J73="",0,LOOKUP(J73,SHIFTS!$F$2:$F$52,SHIFTS!$G$2:$G$52))</f>
        <v>0</v>
      </c>
      <c r="L73" s="6"/>
      <c r="M73" s="4">
        <f>IF(L73="",0,LOOKUP(L73,SHIFTS!$F$2:$F$52,SHIFTS!$G$2:$G$52))</f>
        <v>0</v>
      </c>
      <c r="N73" s="6"/>
      <c r="O73" s="4">
        <f>IF(N73="",0,LOOKUP(N73,SHIFTS!$F$2:$F$52,SHIFTS!$G$2:$G$52))</f>
        <v>0</v>
      </c>
    </row>
    <row r="74" spans="1:15" ht="13.5" thickBot="1" x14ac:dyDescent="0.25">
      <c r="A74" s="89">
        <f>'Week 1'!A74</f>
        <v>0</v>
      </c>
      <c r="B74" s="7"/>
      <c r="C74" s="4">
        <f>IF(B74="",0,LOOKUP(B74,SHIFTS!$F$2:$F$52,SHIFTS!$G$2:$G$52))</f>
        <v>0</v>
      </c>
      <c r="D74" s="7"/>
      <c r="E74" s="4">
        <f>IF(D74="",0,LOOKUP(D74,SHIFTS!$F$2:$F$52,SHIFTS!$G$2:$G$52))</f>
        <v>0</v>
      </c>
      <c r="F74" s="7"/>
      <c r="G74" s="4">
        <f>IF(F74="",0,LOOKUP(F74,SHIFTS!$F$2:$F$52,SHIFTS!$G$2:$G$52))</f>
        <v>0</v>
      </c>
      <c r="H74" s="7"/>
      <c r="I74" s="4">
        <f>IF(H74="",0,LOOKUP(H74,SHIFTS!$F$2:$F$52,SHIFTS!$G$2:$G$52))</f>
        <v>0</v>
      </c>
      <c r="J74" s="7"/>
      <c r="K74" s="4">
        <f>IF(J74="",0,LOOKUP(J74,SHIFTS!$F$2:$F$52,SHIFTS!$G$2:$G$52))</f>
        <v>0</v>
      </c>
      <c r="L74" s="7"/>
      <c r="M74" s="4">
        <f>IF(L74="",0,LOOKUP(L74,SHIFTS!$F$2:$F$52,SHIFTS!$G$2:$G$52))</f>
        <v>0</v>
      </c>
      <c r="N74" s="7"/>
      <c r="O74" s="4">
        <f>IF(N74="",0,LOOKUP(N74,SHIFTS!$F$2:$F$52,SHIFTS!$G$2:$G$52))</f>
        <v>0</v>
      </c>
    </row>
    <row r="75" spans="1:15" ht="13.5" thickBot="1" x14ac:dyDescent="0.25">
      <c r="A75" s="90"/>
      <c r="B75" s="8"/>
      <c r="C75" s="4">
        <f>IF(B75="",0,LOOKUP(B75,SHIFTS!$F$2:$F$52,SHIFTS!$G$2:$G$52))</f>
        <v>0</v>
      </c>
      <c r="D75" s="8"/>
      <c r="E75" s="4">
        <f>IF(D75="",0,LOOKUP(D75,SHIFTS!$F$2:$F$52,SHIFTS!$G$2:$G$52))</f>
        <v>0</v>
      </c>
      <c r="F75" s="8"/>
      <c r="G75" s="4">
        <f>IF(F75="",0,LOOKUP(F75,SHIFTS!$F$2:$F$52,SHIFTS!$G$2:$G$52))</f>
        <v>0</v>
      </c>
      <c r="H75" s="8"/>
      <c r="I75" s="4">
        <f>IF(H75="",0,LOOKUP(H75,SHIFTS!$F$2:$F$52,SHIFTS!$G$2:$G$52))</f>
        <v>0</v>
      </c>
      <c r="J75" s="8"/>
      <c r="K75" s="4">
        <f>IF(J75="",0,LOOKUP(J75,SHIFTS!$F$2:$F$52,SHIFTS!$G$2:$G$52))</f>
        <v>0</v>
      </c>
      <c r="L75" s="8"/>
      <c r="M75" s="4">
        <f>IF(L75="",0,LOOKUP(L75,SHIFTS!$F$2:$F$52,SHIFTS!$G$2:$G$52))</f>
        <v>0</v>
      </c>
      <c r="N75" s="8"/>
      <c r="O75" s="4">
        <f>IF(N75="",0,LOOKUP(N75,SHIFTS!$F$2:$F$52,SHIFTS!$G$2:$G$52))</f>
        <v>0</v>
      </c>
    </row>
    <row r="76" spans="1:15" ht="13.5" thickBot="1" x14ac:dyDescent="0.25">
      <c r="A76" s="89">
        <f>'Week 1'!A76</f>
        <v>0</v>
      </c>
      <c r="B76" s="5"/>
      <c r="C76" s="4">
        <f>IF(B76="",0,LOOKUP(B76,SHIFTS!$F$2:$F$52,SHIFTS!$G$2:$G$52))</f>
        <v>0</v>
      </c>
      <c r="D76" s="5"/>
      <c r="E76" s="4">
        <f>IF(D76="",0,LOOKUP(D76,SHIFTS!$F$2:$F$52,SHIFTS!$G$2:$G$52))</f>
        <v>0</v>
      </c>
      <c r="F76" s="5"/>
      <c r="G76" s="4">
        <f>IF(F76="",0,LOOKUP(F76,SHIFTS!$F$2:$F$52,SHIFTS!$G$2:$G$52))</f>
        <v>0</v>
      </c>
      <c r="H76" s="5"/>
      <c r="I76" s="4">
        <f>IF(H76="",0,LOOKUP(H76,SHIFTS!$F$2:$F$52,SHIFTS!$G$2:$G$52))</f>
        <v>0</v>
      </c>
      <c r="J76" s="5"/>
      <c r="K76" s="4">
        <f>IF(J76="",0,LOOKUP(J76,SHIFTS!$F$2:$F$52,SHIFTS!$G$2:$G$52))</f>
        <v>0</v>
      </c>
      <c r="L76" s="5"/>
      <c r="M76" s="4">
        <f>IF(L76="",0,LOOKUP(L76,SHIFTS!$F$2:$F$52,SHIFTS!$G$2:$G$52))</f>
        <v>0</v>
      </c>
      <c r="N76" s="5"/>
      <c r="O76" s="4">
        <f>IF(N76="",0,LOOKUP(N76,SHIFTS!$F$2:$F$52,SHIFTS!$G$2:$G$52))</f>
        <v>0</v>
      </c>
    </row>
    <row r="77" spans="1:15" ht="13.5" thickBot="1" x14ac:dyDescent="0.25">
      <c r="A77" s="90"/>
      <c r="B77" s="6"/>
      <c r="C77" s="4">
        <f>IF(B77="",0,LOOKUP(B77,SHIFTS!$F$2:$F$52,SHIFTS!$G$2:$G$52))</f>
        <v>0</v>
      </c>
      <c r="D77" s="6"/>
      <c r="E77" s="4">
        <f>IF(D77="",0,LOOKUP(D77,SHIFTS!$F$2:$F$52,SHIFTS!$G$2:$G$52))</f>
        <v>0</v>
      </c>
      <c r="F77" s="6"/>
      <c r="G77" s="4">
        <f>IF(F77="",0,LOOKUP(F77,SHIFTS!$F$2:$F$52,SHIFTS!$G$2:$G$52))</f>
        <v>0</v>
      </c>
      <c r="H77" s="6"/>
      <c r="I77" s="4">
        <f>IF(H77="",0,LOOKUP(H77,SHIFTS!$F$2:$F$52,SHIFTS!$G$2:$G$52))</f>
        <v>0</v>
      </c>
      <c r="J77" s="6"/>
      <c r="K77" s="4">
        <f>IF(J77="",0,LOOKUP(J77,SHIFTS!$F$2:$F$52,SHIFTS!$G$2:$G$52))</f>
        <v>0</v>
      </c>
      <c r="L77" s="6"/>
      <c r="M77" s="4">
        <f>IF(L77="",0,LOOKUP(L77,SHIFTS!$F$2:$F$52,SHIFTS!$G$2:$G$52))</f>
        <v>0</v>
      </c>
      <c r="N77" s="6"/>
      <c r="O77" s="4">
        <f>IF(N77="",0,LOOKUP(N77,SHIFTS!$F$2:$F$52,SHIFTS!$G$2:$G$52))</f>
        <v>0</v>
      </c>
    </row>
    <row r="78" spans="1:15" ht="13.5" thickBot="1" x14ac:dyDescent="0.25">
      <c r="A78" s="89">
        <f>'Week 1'!A78</f>
        <v>0</v>
      </c>
      <c r="B78" s="7"/>
      <c r="C78" s="4">
        <f>IF(B78="",0,LOOKUP(B78,SHIFTS!$F$2:$F$52,SHIFTS!$G$2:$G$52))</f>
        <v>0</v>
      </c>
      <c r="D78" s="7"/>
      <c r="E78" s="4">
        <f>IF(D78="",0,LOOKUP(D78,SHIFTS!$F$2:$F$52,SHIFTS!$G$2:$G$52))</f>
        <v>0</v>
      </c>
      <c r="F78" s="7"/>
      <c r="G78" s="4">
        <f>IF(F78="",0,LOOKUP(F78,SHIFTS!$F$2:$F$52,SHIFTS!$G$2:$G$52))</f>
        <v>0</v>
      </c>
      <c r="H78" s="7"/>
      <c r="I78" s="4">
        <f>IF(H78="",0,LOOKUP(H78,SHIFTS!$F$2:$F$52,SHIFTS!$G$2:$G$52))</f>
        <v>0</v>
      </c>
      <c r="J78" s="7"/>
      <c r="K78" s="4">
        <f>IF(J78="",0,LOOKUP(J78,SHIFTS!$F$2:$F$52,SHIFTS!$G$2:$G$52))</f>
        <v>0</v>
      </c>
      <c r="L78" s="7"/>
      <c r="M78" s="4">
        <f>IF(L78="",0,LOOKUP(L78,SHIFTS!$F$2:$F$52,SHIFTS!$G$2:$G$52))</f>
        <v>0</v>
      </c>
      <c r="N78" s="7"/>
      <c r="O78" s="4">
        <f>IF(N78="",0,LOOKUP(N78,SHIFTS!$F$2:$F$52,SHIFTS!$G$2:$G$52))</f>
        <v>0</v>
      </c>
    </row>
    <row r="79" spans="1:15" ht="13.5" thickBot="1" x14ac:dyDescent="0.25">
      <c r="A79" s="90"/>
      <c r="B79" s="8"/>
      <c r="C79" s="4">
        <f>IF(B79="",0,LOOKUP(B79,SHIFTS!$F$2:$F$52,SHIFTS!$G$2:$G$52))</f>
        <v>0</v>
      </c>
      <c r="D79" s="8"/>
      <c r="E79" s="4">
        <f>IF(D79="",0,LOOKUP(D79,SHIFTS!$F$2:$F$52,SHIFTS!$G$2:$G$52))</f>
        <v>0</v>
      </c>
      <c r="F79" s="8"/>
      <c r="G79" s="4">
        <f>IF(F79="",0,LOOKUP(F79,SHIFTS!$F$2:$F$52,SHIFTS!$G$2:$G$52))</f>
        <v>0</v>
      </c>
      <c r="H79" s="8"/>
      <c r="I79" s="4">
        <f>IF(H79="",0,LOOKUP(H79,SHIFTS!$F$2:$F$52,SHIFTS!$G$2:$G$52))</f>
        <v>0</v>
      </c>
      <c r="J79" s="8"/>
      <c r="K79" s="4">
        <f>IF(J79="",0,LOOKUP(J79,SHIFTS!$F$2:$F$52,SHIFTS!$G$2:$G$52))</f>
        <v>0</v>
      </c>
      <c r="L79" s="8"/>
      <c r="M79" s="4">
        <f>IF(L79="",0,LOOKUP(L79,SHIFTS!$F$2:$F$52,SHIFTS!$G$2:$G$52))</f>
        <v>0</v>
      </c>
      <c r="N79" s="8"/>
      <c r="O79" s="4">
        <f>IF(N79="",0,LOOKUP(N79,SHIFTS!$F$2:$F$52,SHIFTS!$G$2:$G$52))</f>
        <v>0</v>
      </c>
    </row>
    <row r="80" spans="1:15" ht="13.5" thickBot="1" x14ac:dyDescent="0.25">
      <c r="A80" s="89">
        <f>'Week 1'!A80</f>
        <v>0</v>
      </c>
      <c r="B80" s="5"/>
      <c r="C80" s="4">
        <f>IF(B80="",0,LOOKUP(B80,SHIFTS!$F$2:$F$52,SHIFTS!$G$2:$G$52))</f>
        <v>0</v>
      </c>
      <c r="D80" s="5"/>
      <c r="E80" s="4">
        <f>IF(D80="",0,LOOKUP(D80,SHIFTS!$F$2:$F$52,SHIFTS!$G$2:$G$52))</f>
        <v>0</v>
      </c>
      <c r="F80" s="5"/>
      <c r="G80" s="4">
        <f>IF(F80="",0,LOOKUP(F80,SHIFTS!$F$2:$F$52,SHIFTS!$G$2:$G$52))</f>
        <v>0</v>
      </c>
      <c r="H80" s="5"/>
      <c r="I80" s="4">
        <f>IF(H80="",0,LOOKUP(H80,SHIFTS!$F$2:$F$52,SHIFTS!$G$2:$G$52))</f>
        <v>0</v>
      </c>
      <c r="J80" s="5"/>
      <c r="K80" s="4">
        <f>IF(J80="",0,LOOKUP(J80,SHIFTS!$F$2:$F$52,SHIFTS!$G$2:$G$52))</f>
        <v>0</v>
      </c>
      <c r="L80" s="5"/>
      <c r="M80" s="4">
        <f>IF(L80="",0,LOOKUP(L80,SHIFTS!$F$2:$F$52,SHIFTS!$G$2:$G$52))</f>
        <v>0</v>
      </c>
      <c r="N80" s="5"/>
      <c r="O80" s="4">
        <f>IF(N80="",0,LOOKUP(N80,SHIFTS!$F$2:$F$52,SHIFTS!$G$2:$G$52))</f>
        <v>0</v>
      </c>
    </row>
    <row r="81" spans="1:15" ht="13.5" thickBot="1" x14ac:dyDescent="0.25">
      <c r="A81" s="90"/>
      <c r="B81" s="6"/>
      <c r="C81" s="4">
        <f>IF(B81="",0,LOOKUP(B81,SHIFTS!$F$2:$F$52,SHIFTS!$G$2:$G$52))</f>
        <v>0</v>
      </c>
      <c r="D81" s="6"/>
      <c r="E81" s="4">
        <f>IF(D81="",0,LOOKUP(D81,SHIFTS!$F$2:$F$52,SHIFTS!$G$2:$G$52))</f>
        <v>0</v>
      </c>
      <c r="F81" s="6"/>
      <c r="G81" s="4">
        <f>IF(F81="",0,LOOKUP(F81,SHIFTS!$F$2:$F$52,SHIFTS!$G$2:$G$52))</f>
        <v>0</v>
      </c>
      <c r="H81" s="6"/>
      <c r="I81" s="4">
        <f>IF(H81="",0,LOOKUP(H81,SHIFTS!$F$2:$F$52,SHIFTS!$G$2:$G$52))</f>
        <v>0</v>
      </c>
      <c r="J81" s="6"/>
      <c r="K81" s="4">
        <f>IF(J81="",0,LOOKUP(J81,SHIFTS!$F$2:$F$52,SHIFTS!$G$2:$G$52))</f>
        <v>0</v>
      </c>
      <c r="L81" s="6"/>
      <c r="M81" s="4">
        <f>IF(L81="",0,LOOKUP(L81,SHIFTS!$F$2:$F$52,SHIFTS!$G$2:$G$52))</f>
        <v>0</v>
      </c>
      <c r="N81" s="6"/>
      <c r="O81" s="4">
        <f>IF(N81="",0,LOOKUP(N81,SHIFTS!$F$2:$F$52,SHIFTS!$G$2:$G$52))</f>
        <v>0</v>
      </c>
    </row>
    <row r="82" spans="1:15" ht="13.5" thickBot="1" x14ac:dyDescent="0.25">
      <c r="A82" s="89">
        <f>'Week 1'!A82</f>
        <v>0</v>
      </c>
      <c r="B82" s="7"/>
      <c r="C82" s="4">
        <f>IF(B82="",0,LOOKUP(B82,SHIFTS!$F$2:$F$52,SHIFTS!$G$2:$G$52))</f>
        <v>0</v>
      </c>
      <c r="D82" s="7"/>
      <c r="E82" s="4">
        <f>IF(D82="",0,LOOKUP(D82,SHIFTS!$F$2:$F$52,SHIFTS!$G$2:$G$52))</f>
        <v>0</v>
      </c>
      <c r="F82" s="7"/>
      <c r="G82" s="4">
        <f>IF(F82="",0,LOOKUP(F82,SHIFTS!$F$2:$F$52,SHIFTS!$G$2:$G$52))</f>
        <v>0</v>
      </c>
      <c r="H82" s="7"/>
      <c r="I82" s="4">
        <f>IF(H82="",0,LOOKUP(H82,SHIFTS!$F$2:$F$52,SHIFTS!$G$2:$G$52))</f>
        <v>0</v>
      </c>
      <c r="J82" s="7"/>
      <c r="K82" s="4">
        <f>IF(J82="",0,LOOKUP(J82,SHIFTS!$F$2:$F$52,SHIFTS!$G$2:$G$52))</f>
        <v>0</v>
      </c>
      <c r="L82" s="7"/>
      <c r="M82" s="4">
        <f>IF(L82="",0,LOOKUP(L82,SHIFTS!$F$2:$F$52,SHIFTS!$G$2:$G$52))</f>
        <v>0</v>
      </c>
      <c r="N82" s="7"/>
      <c r="O82" s="4">
        <f>IF(N82="",0,LOOKUP(N82,SHIFTS!$F$2:$F$52,SHIFTS!$G$2:$G$52))</f>
        <v>0</v>
      </c>
    </row>
    <row r="83" spans="1:15" ht="13.5" thickBot="1" x14ac:dyDescent="0.25">
      <c r="A83" s="90"/>
      <c r="B83" s="8"/>
      <c r="C83" s="4">
        <f>IF(B83="",0,LOOKUP(B83,SHIFTS!$F$2:$F$52,SHIFTS!$G$2:$G$52))</f>
        <v>0</v>
      </c>
      <c r="D83" s="8"/>
      <c r="E83" s="4">
        <f>IF(D83="",0,LOOKUP(D83,SHIFTS!$F$2:$F$52,SHIFTS!$G$2:$G$52))</f>
        <v>0</v>
      </c>
      <c r="F83" s="8"/>
      <c r="G83" s="4">
        <f>IF(F83="",0,LOOKUP(F83,SHIFTS!$F$2:$F$52,SHIFTS!$G$2:$G$52))</f>
        <v>0</v>
      </c>
      <c r="H83" s="8"/>
      <c r="I83" s="4">
        <f>IF(H83="",0,LOOKUP(H83,SHIFTS!$F$2:$F$52,SHIFTS!$G$2:$G$52))</f>
        <v>0</v>
      </c>
      <c r="J83" s="8"/>
      <c r="K83" s="4">
        <f>IF(J83="",0,LOOKUP(J83,SHIFTS!$F$2:$F$52,SHIFTS!$G$2:$G$52))</f>
        <v>0</v>
      </c>
      <c r="L83" s="8"/>
      <c r="M83" s="4">
        <f>IF(L83="",0,LOOKUP(L83,SHIFTS!$F$2:$F$52,SHIFTS!$G$2:$G$52))</f>
        <v>0</v>
      </c>
      <c r="N83" s="8"/>
      <c r="O83" s="4">
        <f>IF(N83="",0,LOOKUP(N83,SHIFTS!$F$2:$F$52,SHIFTS!$G$2:$G$52))</f>
        <v>0</v>
      </c>
    </row>
    <row r="84" spans="1:15" ht="13.5" thickBot="1" x14ac:dyDescent="0.25">
      <c r="A84" s="89">
        <f>'Week 1'!A84</f>
        <v>0</v>
      </c>
      <c r="B84" s="5"/>
      <c r="C84" s="4">
        <f>IF(B84="",0,LOOKUP(B84,SHIFTS!$F$2:$F$52,SHIFTS!$G$2:$G$52))</f>
        <v>0</v>
      </c>
      <c r="D84" s="5"/>
      <c r="E84" s="4">
        <f>IF(D84="",0,LOOKUP(D84,SHIFTS!$F$2:$F$52,SHIFTS!$G$2:$G$52))</f>
        <v>0</v>
      </c>
      <c r="F84" s="5"/>
      <c r="G84" s="4">
        <f>IF(F84="",0,LOOKUP(F84,SHIFTS!$F$2:$F$52,SHIFTS!$G$2:$G$52))</f>
        <v>0</v>
      </c>
      <c r="H84" s="5"/>
      <c r="I84" s="4">
        <f>IF(H84="",0,LOOKUP(H84,SHIFTS!$F$2:$F$52,SHIFTS!$G$2:$G$52))</f>
        <v>0</v>
      </c>
      <c r="J84" s="5"/>
      <c r="K84" s="4">
        <f>IF(J84="",0,LOOKUP(J84,SHIFTS!$F$2:$F$52,SHIFTS!$G$2:$G$52))</f>
        <v>0</v>
      </c>
      <c r="L84" s="5"/>
      <c r="M84" s="4">
        <f>IF(L84="",0,LOOKUP(L84,SHIFTS!$F$2:$F$52,SHIFTS!$G$2:$G$52))</f>
        <v>0</v>
      </c>
      <c r="N84" s="5"/>
      <c r="O84" s="4">
        <f>IF(N84="",0,LOOKUP(N84,SHIFTS!$F$2:$F$52,SHIFTS!$G$2:$G$52))</f>
        <v>0</v>
      </c>
    </row>
    <row r="85" spans="1:15" ht="13.5" thickBot="1" x14ac:dyDescent="0.25">
      <c r="A85" s="90"/>
      <c r="B85" s="6"/>
      <c r="C85" s="4">
        <f>IF(B85="",0,LOOKUP(B85,SHIFTS!$F$2:$F$52,SHIFTS!$G$2:$G$52))</f>
        <v>0</v>
      </c>
      <c r="D85" s="6"/>
      <c r="E85" s="4">
        <f>IF(D85="",0,LOOKUP(D85,SHIFTS!$F$2:$F$52,SHIFTS!$G$2:$G$52))</f>
        <v>0</v>
      </c>
      <c r="F85" s="6"/>
      <c r="G85" s="4">
        <f>IF(F85="",0,LOOKUP(F85,SHIFTS!$F$2:$F$52,SHIFTS!$G$2:$G$52))</f>
        <v>0</v>
      </c>
      <c r="H85" s="6"/>
      <c r="I85" s="4">
        <f>IF(H85="",0,LOOKUP(H85,SHIFTS!$F$2:$F$52,SHIFTS!$G$2:$G$52))</f>
        <v>0</v>
      </c>
      <c r="J85" s="6"/>
      <c r="K85" s="4">
        <f>IF(J85="",0,LOOKUP(J85,SHIFTS!$F$2:$F$52,SHIFTS!$G$2:$G$52))</f>
        <v>0</v>
      </c>
      <c r="L85" s="6"/>
      <c r="M85" s="4">
        <f>IF(L85="",0,LOOKUP(L85,SHIFTS!$F$2:$F$52,SHIFTS!$G$2:$G$52))</f>
        <v>0</v>
      </c>
      <c r="N85" s="6"/>
      <c r="O85" s="4">
        <f>IF(N85="",0,LOOKUP(N85,SHIFTS!$F$2:$F$52,SHIFTS!$G$2:$G$52))</f>
        <v>0</v>
      </c>
    </row>
    <row r="86" spans="1:15" ht="13.5" thickBot="1" x14ac:dyDescent="0.25">
      <c r="A86" s="89">
        <f>'Week 1'!A86</f>
        <v>0</v>
      </c>
      <c r="B86" s="7"/>
      <c r="C86" s="4">
        <f>IF(B86="",0,LOOKUP(B86,SHIFTS!$F$2:$F$52,SHIFTS!$G$2:$G$52))</f>
        <v>0</v>
      </c>
      <c r="D86" s="7"/>
      <c r="E86" s="4">
        <f>IF(D86="",0,LOOKUP(D86,SHIFTS!$F$2:$F$52,SHIFTS!$G$2:$G$52))</f>
        <v>0</v>
      </c>
      <c r="F86" s="7"/>
      <c r="G86" s="4">
        <f>IF(F86="",0,LOOKUP(F86,SHIFTS!$F$2:$F$52,SHIFTS!$G$2:$G$52))</f>
        <v>0</v>
      </c>
      <c r="H86" s="7"/>
      <c r="I86" s="4">
        <f>IF(H86="",0,LOOKUP(H86,SHIFTS!$F$2:$F$52,SHIFTS!$G$2:$G$52))</f>
        <v>0</v>
      </c>
      <c r="J86" s="7"/>
      <c r="K86" s="4">
        <f>IF(J86="",0,LOOKUP(J86,SHIFTS!$F$2:$F$52,SHIFTS!$G$2:$G$52))</f>
        <v>0</v>
      </c>
      <c r="L86" s="7"/>
      <c r="M86" s="4">
        <f>IF(L86="",0,LOOKUP(L86,SHIFTS!$F$2:$F$52,SHIFTS!$G$2:$G$52))</f>
        <v>0</v>
      </c>
      <c r="N86" s="7"/>
      <c r="O86" s="4">
        <f>IF(N86="",0,LOOKUP(N86,SHIFTS!$F$2:$F$52,SHIFTS!$G$2:$G$52))</f>
        <v>0</v>
      </c>
    </row>
    <row r="87" spans="1:15" ht="13.5" thickBot="1" x14ac:dyDescent="0.25">
      <c r="A87" s="90"/>
      <c r="B87" s="8"/>
      <c r="C87" s="4">
        <f>IF(B87="",0,LOOKUP(B87,SHIFTS!$F$2:$F$52,SHIFTS!$G$2:$G$52))</f>
        <v>0</v>
      </c>
      <c r="D87" s="8"/>
      <c r="E87" s="4">
        <f>IF(D87="",0,LOOKUP(D87,SHIFTS!$F$2:$F$52,SHIFTS!$G$2:$G$52))</f>
        <v>0</v>
      </c>
      <c r="F87" s="8"/>
      <c r="G87" s="4">
        <f>IF(F87="",0,LOOKUP(F87,SHIFTS!$F$2:$F$52,SHIFTS!$G$2:$G$52))</f>
        <v>0</v>
      </c>
      <c r="H87" s="8"/>
      <c r="I87" s="4">
        <f>IF(H87="",0,LOOKUP(H87,SHIFTS!$F$2:$F$52,SHIFTS!$G$2:$G$52))</f>
        <v>0</v>
      </c>
      <c r="J87" s="8"/>
      <c r="K87" s="4">
        <f>IF(J87="",0,LOOKUP(J87,SHIFTS!$F$2:$F$52,SHIFTS!$G$2:$G$52))</f>
        <v>0</v>
      </c>
      <c r="L87" s="8"/>
      <c r="M87" s="4">
        <f>IF(L87="",0,LOOKUP(L87,SHIFTS!$F$2:$F$52,SHIFTS!$G$2:$G$52))</f>
        <v>0</v>
      </c>
      <c r="N87" s="8"/>
      <c r="O87" s="4">
        <f>IF(N87="",0,LOOKUP(N87,SHIFTS!$F$2:$F$52,SHIFTS!$G$2:$G$52))</f>
        <v>0</v>
      </c>
    </row>
    <row r="88" spans="1:15" ht="13.5" thickBot="1" x14ac:dyDescent="0.25">
      <c r="A88" s="89">
        <f>'Week 1'!A88</f>
        <v>0</v>
      </c>
      <c r="B88" s="5"/>
      <c r="C88" s="4">
        <f>IF(B88="",0,LOOKUP(B88,SHIFTS!$F$2:$F$52,SHIFTS!$G$2:$G$52))</f>
        <v>0</v>
      </c>
      <c r="D88" s="5"/>
      <c r="E88" s="4">
        <f>IF(D88="",0,LOOKUP(D88,SHIFTS!$F$2:$F$52,SHIFTS!$G$2:$G$52))</f>
        <v>0</v>
      </c>
      <c r="F88" s="5"/>
      <c r="G88" s="4">
        <f>IF(F88="",0,LOOKUP(F88,SHIFTS!$F$2:$F$52,SHIFTS!$G$2:$G$52))</f>
        <v>0</v>
      </c>
      <c r="H88" s="5"/>
      <c r="I88" s="4">
        <f>IF(H88="",0,LOOKUP(H88,SHIFTS!$F$2:$F$52,SHIFTS!$G$2:$G$52))</f>
        <v>0</v>
      </c>
      <c r="J88" s="5"/>
      <c r="K88" s="4">
        <f>IF(J88="",0,LOOKUP(J88,SHIFTS!$F$2:$F$52,SHIFTS!$G$2:$G$52))</f>
        <v>0</v>
      </c>
      <c r="L88" s="5"/>
      <c r="M88" s="4">
        <f>IF(L88="",0,LOOKUP(L88,SHIFTS!$F$2:$F$52,SHIFTS!$G$2:$G$52))</f>
        <v>0</v>
      </c>
      <c r="N88" s="5"/>
      <c r="O88" s="4">
        <f>IF(N88="",0,LOOKUP(N88,SHIFTS!$F$2:$F$52,SHIFTS!$G$2:$G$52))</f>
        <v>0</v>
      </c>
    </row>
    <row r="89" spans="1:15" ht="13.5" thickBot="1" x14ac:dyDescent="0.25">
      <c r="A89" s="90"/>
      <c r="B89" s="6"/>
      <c r="C89" s="4">
        <f>IF(B89="",0,LOOKUP(B89,SHIFTS!$F$2:$F$52,SHIFTS!$G$2:$G$52))</f>
        <v>0</v>
      </c>
      <c r="D89" s="6"/>
      <c r="E89" s="4">
        <f>IF(D89="",0,LOOKUP(D89,SHIFTS!$F$2:$F$52,SHIFTS!$G$2:$G$52))</f>
        <v>0</v>
      </c>
      <c r="F89" s="6"/>
      <c r="G89" s="4">
        <f>IF(F89="",0,LOOKUP(F89,SHIFTS!$F$2:$F$52,SHIFTS!$G$2:$G$52))</f>
        <v>0</v>
      </c>
      <c r="H89" s="6"/>
      <c r="I89" s="4">
        <f>IF(H89="",0,LOOKUP(H89,SHIFTS!$F$2:$F$52,SHIFTS!$G$2:$G$52))</f>
        <v>0</v>
      </c>
      <c r="J89" s="6"/>
      <c r="K89" s="4">
        <f>IF(J89="",0,LOOKUP(J89,SHIFTS!$F$2:$F$52,SHIFTS!$G$2:$G$52))</f>
        <v>0</v>
      </c>
      <c r="L89" s="6"/>
      <c r="M89" s="4">
        <f>IF(L89="",0,LOOKUP(L89,SHIFTS!$F$2:$F$52,SHIFTS!$G$2:$G$52))</f>
        <v>0</v>
      </c>
      <c r="N89" s="6"/>
      <c r="O89" s="4">
        <f>IF(N89="",0,LOOKUP(N89,SHIFTS!$F$2:$F$52,SHIFTS!$G$2:$G$52))</f>
        <v>0</v>
      </c>
    </row>
    <row r="90" spans="1:15" ht="13.5" thickBot="1" x14ac:dyDescent="0.25">
      <c r="A90" s="89">
        <f>'Week 1'!A90</f>
        <v>0</v>
      </c>
      <c r="B90" s="7"/>
      <c r="C90" s="4">
        <f>IF(B90="",0,LOOKUP(B90,SHIFTS!$F$2:$F$52,SHIFTS!$G$2:$G$52))</f>
        <v>0</v>
      </c>
      <c r="D90" s="7"/>
      <c r="E90" s="4">
        <f>IF(D90="",0,LOOKUP(D90,SHIFTS!$F$2:$F$52,SHIFTS!$G$2:$G$52))</f>
        <v>0</v>
      </c>
      <c r="F90" s="7"/>
      <c r="G90" s="4">
        <f>IF(F90="",0,LOOKUP(F90,SHIFTS!$F$2:$F$52,SHIFTS!$G$2:$G$52))</f>
        <v>0</v>
      </c>
      <c r="H90" s="7"/>
      <c r="I90" s="4">
        <f>IF(H90="",0,LOOKUP(H90,SHIFTS!$F$2:$F$52,SHIFTS!$G$2:$G$52))</f>
        <v>0</v>
      </c>
      <c r="J90" s="7"/>
      <c r="K90" s="4">
        <f>IF(J90="",0,LOOKUP(J90,SHIFTS!$F$2:$F$52,SHIFTS!$G$2:$G$52))</f>
        <v>0</v>
      </c>
      <c r="L90" s="7"/>
      <c r="M90" s="4">
        <f>IF(L90="",0,LOOKUP(L90,SHIFTS!$F$2:$F$52,SHIFTS!$G$2:$G$52))</f>
        <v>0</v>
      </c>
      <c r="N90" s="7"/>
      <c r="O90" s="4">
        <f>IF(N90="",0,LOOKUP(N90,SHIFTS!$F$2:$F$52,SHIFTS!$G$2:$G$52))</f>
        <v>0</v>
      </c>
    </row>
    <row r="91" spans="1:15" ht="13.5" thickBot="1" x14ac:dyDescent="0.25">
      <c r="A91" s="90"/>
      <c r="B91" s="8"/>
      <c r="C91" s="4">
        <f>IF(B91="",0,LOOKUP(B91,SHIFTS!$F$2:$F$52,SHIFTS!$G$2:$G$52))</f>
        <v>0</v>
      </c>
      <c r="D91" s="8"/>
      <c r="E91" s="4">
        <f>IF(D91="",0,LOOKUP(D91,SHIFTS!$F$2:$F$52,SHIFTS!$G$2:$G$52))</f>
        <v>0</v>
      </c>
      <c r="F91" s="8"/>
      <c r="G91" s="4">
        <f>IF(F91="",0,LOOKUP(F91,SHIFTS!$F$2:$F$52,SHIFTS!$G$2:$G$52))</f>
        <v>0</v>
      </c>
      <c r="H91" s="8"/>
      <c r="I91" s="4">
        <f>IF(H91="",0,LOOKUP(H91,SHIFTS!$F$2:$F$52,SHIFTS!$G$2:$G$52))</f>
        <v>0</v>
      </c>
      <c r="J91" s="8"/>
      <c r="K91" s="4">
        <f>IF(J91="",0,LOOKUP(J91,SHIFTS!$F$2:$F$52,SHIFTS!$G$2:$G$52))</f>
        <v>0</v>
      </c>
      <c r="L91" s="8"/>
      <c r="M91" s="4">
        <f>IF(L91="",0,LOOKUP(L91,SHIFTS!$F$2:$F$52,SHIFTS!$G$2:$G$52))</f>
        <v>0</v>
      </c>
      <c r="N91" s="8"/>
      <c r="O91" s="4">
        <f>IF(N91="",0,LOOKUP(N91,SHIFTS!$F$2:$F$52,SHIFTS!$G$2:$G$52))</f>
        <v>0</v>
      </c>
    </row>
    <row r="92" spans="1:15" ht="13.5" thickBot="1" x14ac:dyDescent="0.25">
      <c r="A92" s="89">
        <f>'Week 1'!A92</f>
        <v>0</v>
      </c>
      <c r="B92" s="5"/>
      <c r="C92" s="4">
        <f>IF(B92="",0,LOOKUP(B92,SHIFTS!$F$2:$F$52,SHIFTS!$G$2:$G$52))</f>
        <v>0</v>
      </c>
      <c r="D92" s="5"/>
      <c r="E92" s="4">
        <f>IF(D92="",0,LOOKUP(D92,SHIFTS!$F$2:$F$52,SHIFTS!$G$2:$G$52))</f>
        <v>0</v>
      </c>
      <c r="F92" s="5"/>
      <c r="G92" s="4">
        <f>IF(F92="",0,LOOKUP(F92,SHIFTS!$F$2:$F$52,SHIFTS!$G$2:$G$52))</f>
        <v>0</v>
      </c>
      <c r="H92" s="5"/>
      <c r="I92" s="4">
        <f>IF(H92="",0,LOOKUP(H92,SHIFTS!$F$2:$F$52,SHIFTS!$G$2:$G$52))</f>
        <v>0</v>
      </c>
      <c r="J92" s="5"/>
      <c r="K92" s="4">
        <f>IF(J92="",0,LOOKUP(J92,SHIFTS!$F$2:$F$52,SHIFTS!$G$2:$G$52))</f>
        <v>0</v>
      </c>
      <c r="L92" s="5"/>
      <c r="M92" s="4">
        <f>IF(L92="",0,LOOKUP(L92,SHIFTS!$F$2:$F$52,SHIFTS!$G$2:$G$52))</f>
        <v>0</v>
      </c>
      <c r="N92" s="5"/>
      <c r="O92" s="4">
        <f>IF(N92="",0,LOOKUP(N92,SHIFTS!$F$2:$F$52,SHIFTS!$G$2:$G$52))</f>
        <v>0</v>
      </c>
    </row>
    <row r="93" spans="1:15" ht="13.5" thickBot="1" x14ac:dyDescent="0.25">
      <c r="A93" s="90"/>
      <c r="B93" s="6"/>
      <c r="C93" s="4">
        <f>IF(B93="",0,LOOKUP(B93,SHIFTS!$F$2:$F$52,SHIFTS!$G$2:$G$52))</f>
        <v>0</v>
      </c>
      <c r="D93" s="6"/>
      <c r="E93" s="4">
        <f>IF(D93="",0,LOOKUP(D93,SHIFTS!$F$2:$F$52,SHIFTS!$G$2:$G$52))</f>
        <v>0</v>
      </c>
      <c r="F93" s="6"/>
      <c r="G93" s="4">
        <f>IF(F93="",0,LOOKUP(F93,SHIFTS!$F$2:$F$52,SHIFTS!$G$2:$G$52))</f>
        <v>0</v>
      </c>
      <c r="H93" s="6"/>
      <c r="I93" s="4">
        <f>IF(H93="",0,LOOKUP(H93,SHIFTS!$F$2:$F$52,SHIFTS!$G$2:$G$52))</f>
        <v>0</v>
      </c>
      <c r="J93" s="6"/>
      <c r="K93" s="4">
        <f>IF(J93="",0,LOOKUP(J93,SHIFTS!$F$2:$F$52,SHIFTS!$G$2:$G$52))</f>
        <v>0</v>
      </c>
      <c r="L93" s="6"/>
      <c r="M93" s="4">
        <f>IF(L93="",0,LOOKUP(L93,SHIFTS!$F$2:$F$52,SHIFTS!$G$2:$G$52))</f>
        <v>0</v>
      </c>
      <c r="N93" s="6"/>
      <c r="O93" s="4">
        <f>IF(N93="",0,LOOKUP(N93,SHIFTS!$F$2:$F$52,SHIFTS!$G$2:$G$52))</f>
        <v>0</v>
      </c>
    </row>
    <row r="94" spans="1:15" ht="13.5" thickBot="1" x14ac:dyDescent="0.25">
      <c r="A94" s="89">
        <f>'Week 1'!A94</f>
        <v>0</v>
      </c>
      <c r="B94" s="7"/>
      <c r="C94" s="4">
        <f>IF(B94="",0,LOOKUP(B94,SHIFTS!$F$2:$F$52,SHIFTS!$G$2:$G$52))</f>
        <v>0</v>
      </c>
      <c r="D94" s="7"/>
      <c r="E94" s="4">
        <f>IF(D94="",0,LOOKUP(D94,SHIFTS!$F$2:$F$52,SHIFTS!$G$2:$G$52))</f>
        <v>0</v>
      </c>
      <c r="F94" s="7"/>
      <c r="G94" s="4">
        <f>IF(F94="",0,LOOKUP(F94,SHIFTS!$F$2:$F$52,SHIFTS!$G$2:$G$52))</f>
        <v>0</v>
      </c>
      <c r="H94" s="7"/>
      <c r="I94" s="4">
        <f>IF(H94="",0,LOOKUP(H94,SHIFTS!$F$2:$F$52,SHIFTS!$G$2:$G$52))</f>
        <v>0</v>
      </c>
      <c r="J94" s="7"/>
      <c r="K94" s="4">
        <f>IF(J94="",0,LOOKUP(J94,SHIFTS!$F$2:$F$52,SHIFTS!$G$2:$G$52))</f>
        <v>0</v>
      </c>
      <c r="L94" s="7"/>
      <c r="M94" s="4">
        <f>IF(L94="",0,LOOKUP(L94,SHIFTS!$F$2:$F$52,SHIFTS!$G$2:$G$52))</f>
        <v>0</v>
      </c>
      <c r="N94" s="7"/>
      <c r="O94" s="4">
        <f>IF(N94="",0,LOOKUP(N94,SHIFTS!$F$2:$F$52,SHIFTS!$G$2:$G$52))</f>
        <v>0</v>
      </c>
    </row>
    <row r="95" spans="1:15" ht="13.5" thickBot="1" x14ac:dyDescent="0.25">
      <c r="A95" s="90"/>
      <c r="B95" s="8"/>
      <c r="C95" s="4">
        <f>IF(B95="",0,LOOKUP(B95,SHIFTS!$F$2:$F$52,SHIFTS!$G$2:$G$52))</f>
        <v>0</v>
      </c>
      <c r="D95" s="8"/>
      <c r="E95" s="4">
        <f>IF(D95="",0,LOOKUP(D95,SHIFTS!$F$2:$F$52,SHIFTS!$G$2:$G$52))</f>
        <v>0</v>
      </c>
      <c r="F95" s="8"/>
      <c r="G95" s="4">
        <f>IF(F95="",0,LOOKUP(F95,SHIFTS!$F$2:$F$52,SHIFTS!$G$2:$G$52))</f>
        <v>0</v>
      </c>
      <c r="H95" s="8"/>
      <c r="I95" s="4">
        <f>IF(H95="",0,LOOKUP(H95,SHIFTS!$F$2:$F$52,SHIFTS!$G$2:$G$52))</f>
        <v>0</v>
      </c>
      <c r="J95" s="8"/>
      <c r="K95" s="4">
        <f>IF(J95="",0,LOOKUP(J95,SHIFTS!$F$2:$F$52,SHIFTS!$G$2:$G$52))</f>
        <v>0</v>
      </c>
      <c r="L95" s="8"/>
      <c r="M95" s="4">
        <f>IF(L95="",0,LOOKUP(L95,SHIFTS!$F$2:$F$52,SHIFTS!$G$2:$G$52))</f>
        <v>0</v>
      </c>
      <c r="N95" s="8"/>
      <c r="O95" s="4">
        <f>IF(N95="",0,LOOKUP(N95,SHIFTS!$F$2:$F$52,SHIFTS!$G$2:$G$52))</f>
        <v>0</v>
      </c>
    </row>
    <row r="96" spans="1:15" ht="13.5" thickBot="1" x14ac:dyDescent="0.25">
      <c r="A96" s="89">
        <f>'Week 1'!A96</f>
        <v>0</v>
      </c>
      <c r="B96" s="5"/>
      <c r="C96" s="4">
        <f>IF(B96="",0,LOOKUP(B96,SHIFTS!$F$2:$F$52,SHIFTS!$G$2:$G$52))</f>
        <v>0</v>
      </c>
      <c r="D96" s="5"/>
      <c r="E96" s="4">
        <f>IF(D96="",0,LOOKUP(D96,SHIFTS!$F$2:$F$52,SHIFTS!$G$2:$G$52))</f>
        <v>0</v>
      </c>
      <c r="F96" s="5"/>
      <c r="G96" s="4">
        <f>IF(F96="",0,LOOKUP(F96,SHIFTS!$F$2:$F$52,SHIFTS!$G$2:$G$52))</f>
        <v>0</v>
      </c>
      <c r="H96" s="5"/>
      <c r="I96" s="4">
        <f>IF(H96="",0,LOOKUP(H96,SHIFTS!$F$2:$F$52,SHIFTS!$G$2:$G$52))</f>
        <v>0</v>
      </c>
      <c r="J96" s="5"/>
      <c r="K96" s="4">
        <f>IF(J96="",0,LOOKUP(J96,SHIFTS!$F$2:$F$52,SHIFTS!$G$2:$G$52))</f>
        <v>0</v>
      </c>
      <c r="L96" s="5"/>
      <c r="M96" s="4">
        <f>IF(L96="",0,LOOKUP(L96,SHIFTS!$F$2:$F$52,SHIFTS!$G$2:$G$52))</f>
        <v>0</v>
      </c>
      <c r="N96" s="5"/>
      <c r="O96" s="4">
        <f>IF(N96="",0,LOOKUP(N96,SHIFTS!$F$2:$F$52,SHIFTS!$G$2:$G$52))</f>
        <v>0</v>
      </c>
    </row>
    <row r="97" spans="1:15" ht="13.5" thickBot="1" x14ac:dyDescent="0.25">
      <c r="A97" s="90"/>
      <c r="B97" s="6"/>
      <c r="C97" s="4">
        <f>IF(B97="",0,LOOKUP(B97,SHIFTS!$F$2:$F$52,SHIFTS!$G$2:$G$52))</f>
        <v>0</v>
      </c>
      <c r="D97" s="6"/>
      <c r="E97" s="4">
        <f>IF(D97="",0,LOOKUP(D97,SHIFTS!$F$2:$F$52,SHIFTS!$G$2:$G$52))</f>
        <v>0</v>
      </c>
      <c r="F97" s="6"/>
      <c r="G97" s="4">
        <f>IF(F97="",0,LOOKUP(F97,SHIFTS!$F$2:$F$52,SHIFTS!$G$2:$G$52))</f>
        <v>0</v>
      </c>
      <c r="H97" s="6"/>
      <c r="I97" s="4">
        <f>IF(H97="",0,LOOKUP(H97,SHIFTS!$F$2:$F$52,SHIFTS!$G$2:$G$52))</f>
        <v>0</v>
      </c>
      <c r="J97" s="6"/>
      <c r="K97" s="4">
        <f>IF(J97="",0,LOOKUP(J97,SHIFTS!$F$2:$F$52,SHIFTS!$G$2:$G$52))</f>
        <v>0</v>
      </c>
      <c r="L97" s="6"/>
      <c r="M97" s="4">
        <f>IF(L97="",0,LOOKUP(L97,SHIFTS!$F$2:$F$52,SHIFTS!$G$2:$G$52))</f>
        <v>0</v>
      </c>
      <c r="N97" s="6"/>
      <c r="O97" s="4">
        <f>IF(N97="",0,LOOKUP(N97,SHIFTS!$F$2:$F$52,SHIFTS!$G$2:$G$52))</f>
        <v>0</v>
      </c>
    </row>
    <row r="98" spans="1:15" ht="13.5" thickBot="1" x14ac:dyDescent="0.25">
      <c r="A98" s="89">
        <f>'Week 1'!A98</f>
        <v>0</v>
      </c>
      <c r="B98" s="7"/>
      <c r="C98" s="4">
        <f>IF(B98="",0,LOOKUP(B98,SHIFTS!$F$2:$F$52,SHIFTS!$G$2:$G$52))</f>
        <v>0</v>
      </c>
      <c r="D98" s="7"/>
      <c r="E98" s="4">
        <f>IF(D98="",0,LOOKUP(D98,SHIFTS!$F$2:$F$52,SHIFTS!$G$2:$G$52))</f>
        <v>0</v>
      </c>
      <c r="F98" s="7"/>
      <c r="G98" s="4">
        <f>IF(F98="",0,LOOKUP(F98,SHIFTS!$F$2:$F$52,SHIFTS!$G$2:$G$52))</f>
        <v>0</v>
      </c>
      <c r="H98" s="7"/>
      <c r="I98" s="4">
        <f>IF(H98="",0,LOOKUP(H98,SHIFTS!$F$2:$F$52,SHIFTS!$G$2:$G$52))</f>
        <v>0</v>
      </c>
      <c r="J98" s="7"/>
      <c r="K98" s="4">
        <f>IF(J98="",0,LOOKUP(J98,SHIFTS!$F$2:$F$52,SHIFTS!$G$2:$G$52))</f>
        <v>0</v>
      </c>
      <c r="L98" s="7"/>
      <c r="M98" s="4">
        <f>IF(L98="",0,LOOKUP(L98,SHIFTS!$F$2:$F$52,SHIFTS!$G$2:$G$52))</f>
        <v>0</v>
      </c>
      <c r="N98" s="7"/>
      <c r="O98" s="4">
        <f>IF(N98="",0,LOOKUP(N98,SHIFTS!$F$2:$F$52,SHIFTS!$G$2:$G$52))</f>
        <v>0</v>
      </c>
    </row>
    <row r="99" spans="1:15" ht="13.5" thickBot="1" x14ac:dyDescent="0.25">
      <c r="A99" s="90"/>
      <c r="B99" s="8"/>
      <c r="C99" s="4">
        <f>IF(B99="",0,LOOKUP(B99,SHIFTS!$F$2:$F$52,SHIFTS!$G$2:$G$52))</f>
        <v>0</v>
      </c>
      <c r="D99" s="8"/>
      <c r="E99" s="4">
        <f>IF(D99="",0,LOOKUP(D99,SHIFTS!$F$2:$F$52,SHIFTS!$G$2:$G$52))</f>
        <v>0</v>
      </c>
      <c r="F99" s="8"/>
      <c r="G99" s="4">
        <f>IF(F99="",0,LOOKUP(F99,SHIFTS!$F$2:$F$52,SHIFTS!$G$2:$G$52))</f>
        <v>0</v>
      </c>
      <c r="H99" s="8"/>
      <c r="I99" s="4">
        <f>IF(H99="",0,LOOKUP(H99,SHIFTS!$F$2:$F$52,SHIFTS!$G$2:$G$52))</f>
        <v>0</v>
      </c>
      <c r="J99" s="8"/>
      <c r="K99" s="4">
        <f>IF(J99="",0,LOOKUP(J99,SHIFTS!$F$2:$F$52,SHIFTS!$G$2:$G$52))</f>
        <v>0</v>
      </c>
      <c r="L99" s="8"/>
      <c r="M99" s="4">
        <f>IF(L99="",0,LOOKUP(L99,SHIFTS!$F$2:$F$52,SHIFTS!$G$2:$G$52))</f>
        <v>0</v>
      </c>
      <c r="N99" s="8"/>
      <c r="O99" s="4">
        <f>IF(N99="",0,LOOKUP(N99,SHIFTS!$F$2:$F$52,SHIFTS!$G$2:$G$52))</f>
        <v>0</v>
      </c>
    </row>
    <row r="100" spans="1:15" ht="13.5" thickBot="1" x14ac:dyDescent="0.25">
      <c r="A100" s="89">
        <f>'Week 1'!A100</f>
        <v>0</v>
      </c>
      <c r="B100" s="5"/>
      <c r="C100" s="4">
        <f>IF(B100="",0,LOOKUP(B100,SHIFTS!$F$2:$F$52,SHIFTS!$G$2:$G$52))</f>
        <v>0</v>
      </c>
      <c r="D100" s="5"/>
      <c r="E100" s="4">
        <f>IF(D100="",0,LOOKUP(D100,SHIFTS!$F$2:$F$52,SHIFTS!$G$2:$G$52))</f>
        <v>0</v>
      </c>
      <c r="F100" s="5"/>
      <c r="G100" s="4">
        <f>IF(F100="",0,LOOKUP(F100,SHIFTS!$F$2:$F$52,SHIFTS!$G$2:$G$52))</f>
        <v>0</v>
      </c>
      <c r="H100" s="5"/>
      <c r="I100" s="4">
        <f>IF(H100="",0,LOOKUP(H100,SHIFTS!$F$2:$F$52,SHIFTS!$G$2:$G$52))</f>
        <v>0</v>
      </c>
      <c r="J100" s="5"/>
      <c r="K100" s="4">
        <f>IF(J100="",0,LOOKUP(J100,SHIFTS!$F$2:$F$52,SHIFTS!$G$2:$G$52))</f>
        <v>0</v>
      </c>
      <c r="L100" s="5"/>
      <c r="M100" s="4">
        <f>IF(L100="",0,LOOKUP(L100,SHIFTS!$F$2:$F$52,SHIFTS!$G$2:$G$52))</f>
        <v>0</v>
      </c>
      <c r="N100" s="5"/>
      <c r="O100" s="4">
        <f>IF(N100="",0,LOOKUP(N100,SHIFTS!$F$2:$F$52,SHIFTS!$G$2:$G$52))</f>
        <v>0</v>
      </c>
    </row>
    <row r="101" spans="1:15" ht="13.5" thickBot="1" x14ac:dyDescent="0.25">
      <c r="A101" s="90"/>
      <c r="B101" s="6"/>
      <c r="C101" s="4">
        <f>IF(B101="",0,LOOKUP(B101,SHIFTS!$F$2:$F$52,SHIFTS!$G$2:$G$52))</f>
        <v>0</v>
      </c>
      <c r="D101" s="6"/>
      <c r="E101" s="4">
        <f>IF(D101="",0,LOOKUP(D101,SHIFTS!$F$2:$F$52,SHIFTS!$G$2:$G$52))</f>
        <v>0</v>
      </c>
      <c r="F101" s="6"/>
      <c r="G101" s="4">
        <f>IF(F101="",0,LOOKUP(F101,SHIFTS!$F$2:$F$52,SHIFTS!$G$2:$G$52))</f>
        <v>0</v>
      </c>
      <c r="H101" s="6"/>
      <c r="I101" s="4">
        <f>IF(H101="",0,LOOKUP(H101,SHIFTS!$F$2:$F$52,SHIFTS!$G$2:$G$52))</f>
        <v>0</v>
      </c>
      <c r="J101" s="6"/>
      <c r="K101" s="4">
        <f>IF(J101="",0,LOOKUP(J101,SHIFTS!$F$2:$F$52,SHIFTS!$G$2:$G$52))</f>
        <v>0</v>
      </c>
      <c r="L101" s="6"/>
      <c r="M101" s="4">
        <f>IF(L101="",0,LOOKUP(L101,SHIFTS!$F$2:$F$52,SHIFTS!$G$2:$G$52))</f>
        <v>0</v>
      </c>
      <c r="N101" s="6"/>
      <c r="O101" s="4">
        <f>IF(N101="",0,LOOKUP(N101,SHIFTS!$F$2:$F$52,SHIFTS!$G$2:$G$52))</f>
        <v>0</v>
      </c>
    </row>
    <row r="102" spans="1:15" ht="13.5" thickBot="1" x14ac:dyDescent="0.25">
      <c r="A102" s="89">
        <f>'Week 1'!A102</f>
        <v>0</v>
      </c>
      <c r="B102" s="7"/>
      <c r="C102" s="4">
        <f>IF(B102="",0,LOOKUP(B102,SHIFTS!$F$2:$F$52,SHIFTS!$G$2:$G$52))</f>
        <v>0</v>
      </c>
      <c r="D102" s="7"/>
      <c r="E102" s="4">
        <f>IF(D102="",0,LOOKUP(D102,SHIFTS!$F$2:$F$52,SHIFTS!$G$2:$G$52))</f>
        <v>0</v>
      </c>
      <c r="F102" s="7"/>
      <c r="G102" s="4">
        <f>IF(F102="",0,LOOKUP(F102,SHIFTS!$F$2:$F$52,SHIFTS!$G$2:$G$52))</f>
        <v>0</v>
      </c>
      <c r="H102" s="7"/>
      <c r="I102" s="4">
        <f>IF(H102="",0,LOOKUP(H102,SHIFTS!$F$2:$F$52,SHIFTS!$G$2:$G$52))</f>
        <v>0</v>
      </c>
      <c r="J102" s="7"/>
      <c r="K102" s="4">
        <f>IF(J102="",0,LOOKUP(J102,SHIFTS!$F$2:$F$52,SHIFTS!$G$2:$G$52))</f>
        <v>0</v>
      </c>
      <c r="L102" s="7"/>
      <c r="M102" s="4">
        <f>IF(L102="",0,LOOKUP(L102,SHIFTS!$F$2:$F$52,SHIFTS!$G$2:$G$52))</f>
        <v>0</v>
      </c>
      <c r="N102" s="7"/>
      <c r="O102" s="4">
        <f>IF(N102="",0,LOOKUP(N102,SHIFTS!$F$2:$F$52,SHIFTS!$G$2:$G$52))</f>
        <v>0</v>
      </c>
    </row>
    <row r="103" spans="1:15" ht="13.5" thickBot="1" x14ac:dyDescent="0.25">
      <c r="A103" s="90"/>
      <c r="B103" s="8"/>
      <c r="C103" s="11">
        <f>IF(B103="",0,LOOKUP(B103,SHIFTS!$F$2:$F$52,SHIFTS!$G$2:$G$52))</f>
        <v>0</v>
      </c>
      <c r="D103" s="8"/>
      <c r="E103" s="11">
        <f>IF(D103="",0,LOOKUP(D103,SHIFTS!$F$2:$F$52,SHIFTS!$G$2:$G$52))</f>
        <v>0</v>
      </c>
      <c r="F103" s="8"/>
      <c r="G103" s="11">
        <f>IF(F103="",0,LOOKUP(F103,SHIFTS!$F$2:$F$52,SHIFTS!$G$2:$G$52))</f>
        <v>0</v>
      </c>
      <c r="H103" s="8"/>
      <c r="I103" s="11">
        <f>IF(H103="",0,LOOKUP(H103,SHIFTS!$F$2:$F$52,SHIFTS!$G$2:$G$52))</f>
        <v>0</v>
      </c>
      <c r="J103" s="8"/>
      <c r="K103" s="11">
        <f>IF(J103="",0,LOOKUP(J103,SHIFTS!$F$2:$F$52,SHIFTS!$G$2:$G$52))</f>
        <v>0</v>
      </c>
      <c r="L103" s="8"/>
      <c r="M103" s="11">
        <f>IF(L103="",0,LOOKUP(L103,SHIFTS!$F$2:$F$52,SHIFTS!$G$2:$G$52))</f>
        <v>0</v>
      </c>
      <c r="N103" s="8"/>
      <c r="O103" s="11">
        <f>IF(N103="",0,LOOKUP(N103,SHIFTS!$F$2:$F$52,SHIFTS!$G$2:$G$52))</f>
        <v>0</v>
      </c>
    </row>
    <row r="105" spans="1:15" x14ac:dyDescent="0.2">
      <c r="B105" s="3" t="s">
        <v>128</v>
      </c>
      <c r="C105" s="3"/>
      <c r="D105" s="3" t="s">
        <v>129</v>
      </c>
      <c r="E105" s="3"/>
      <c r="F105" s="3" t="s">
        <v>130</v>
      </c>
      <c r="G105" s="3"/>
      <c r="H105" s="3" t="s">
        <v>131</v>
      </c>
      <c r="I105" s="3"/>
      <c r="J105" s="3" t="s">
        <v>132</v>
      </c>
      <c r="K105" s="3"/>
      <c r="L105" s="3" t="s">
        <v>133</v>
      </c>
      <c r="M105" s="3"/>
      <c r="N105" s="3" t="s">
        <v>134</v>
      </c>
    </row>
    <row r="106" spans="1:15" x14ac:dyDescent="0.2">
      <c r="A106" s="10" t="s">
        <v>135</v>
      </c>
      <c r="B106" s="2">
        <f>SUM(C4:C103)</f>
        <v>0</v>
      </c>
      <c r="C106" s="2"/>
      <c r="D106" s="2">
        <f>SUM(E4:E103)</f>
        <v>0</v>
      </c>
      <c r="E106" s="2"/>
      <c r="F106" s="2">
        <f>SUM(G4:G103)</f>
        <v>0</v>
      </c>
      <c r="G106" s="2"/>
      <c r="H106" s="2">
        <f>SUM(I4:I103)</f>
        <v>0</v>
      </c>
      <c r="I106" s="2"/>
      <c r="J106" s="2">
        <f>SUM(K4:K103)</f>
        <v>0</v>
      </c>
      <c r="K106" s="2"/>
      <c r="L106" s="2">
        <f>SUM(M4:M103)</f>
        <v>0</v>
      </c>
      <c r="M106" s="2"/>
      <c r="N106" s="2">
        <f>SUM(O4:O103)</f>
        <v>0</v>
      </c>
    </row>
    <row r="107" spans="1:15" x14ac:dyDescent="0.2">
      <c r="A107" s="10" t="s">
        <v>136</v>
      </c>
    </row>
  </sheetData>
  <sheetProtection password="DEF5" sheet="1" objects="1" scenarios="1" selectLockedCells="1"/>
  <mergeCells count="65">
    <mergeCell ref="H3:I3"/>
    <mergeCell ref="J3:K3"/>
    <mergeCell ref="L3:M3"/>
    <mergeCell ref="N3:O3"/>
    <mergeCell ref="H2:I2"/>
    <mergeCell ref="J2:K2"/>
    <mergeCell ref="L2:M2"/>
    <mergeCell ref="N2:O2"/>
    <mergeCell ref="A102:A103"/>
    <mergeCell ref="A1:D1"/>
    <mergeCell ref="F3:G3"/>
    <mergeCell ref="B2:C2"/>
    <mergeCell ref="D2:E2"/>
    <mergeCell ref="F2:G2"/>
    <mergeCell ref="B3:C3"/>
    <mergeCell ref="D3:E3"/>
    <mergeCell ref="A4:A5"/>
    <mergeCell ref="A94:A95"/>
    <mergeCell ref="A96:A97"/>
    <mergeCell ref="A98:A99"/>
    <mergeCell ref="A100:A101"/>
    <mergeCell ref="A86:A87"/>
    <mergeCell ref="A88:A89"/>
    <mergeCell ref="A90:A91"/>
    <mergeCell ref="A92:A93"/>
    <mergeCell ref="A78:A79"/>
    <mergeCell ref="A80:A81"/>
    <mergeCell ref="A82:A83"/>
    <mergeCell ref="A84:A85"/>
    <mergeCell ref="A70:A71"/>
    <mergeCell ref="A72:A73"/>
    <mergeCell ref="A74:A75"/>
    <mergeCell ref="A76:A77"/>
    <mergeCell ref="A62:A63"/>
    <mergeCell ref="A64:A65"/>
    <mergeCell ref="A66:A67"/>
    <mergeCell ref="A68:A69"/>
    <mergeCell ref="A54:A55"/>
    <mergeCell ref="A56:A57"/>
    <mergeCell ref="A58:A59"/>
    <mergeCell ref="A60:A61"/>
    <mergeCell ref="A46:A47"/>
    <mergeCell ref="A48:A49"/>
    <mergeCell ref="A50:A51"/>
    <mergeCell ref="A52:A53"/>
    <mergeCell ref="A38:A39"/>
    <mergeCell ref="A40:A41"/>
    <mergeCell ref="A42:A43"/>
    <mergeCell ref="A44:A45"/>
    <mergeCell ref="A30:A31"/>
    <mergeCell ref="A32:A33"/>
    <mergeCell ref="A34:A35"/>
    <mergeCell ref="A36:A37"/>
    <mergeCell ref="A22:A23"/>
    <mergeCell ref="A24:A25"/>
    <mergeCell ref="A26:A27"/>
    <mergeCell ref="A28:A29"/>
    <mergeCell ref="A14:A15"/>
    <mergeCell ref="A16:A17"/>
    <mergeCell ref="A18:A19"/>
    <mergeCell ref="A20:A21"/>
    <mergeCell ref="A6:A7"/>
    <mergeCell ref="A8:A9"/>
    <mergeCell ref="A10:A11"/>
    <mergeCell ref="A12:A13"/>
  </mergeCells>
  <phoneticPr fontId="2" type="noConversion"/>
  <dataValidations count="2">
    <dataValidation type="list" allowBlank="1" showInputMessage="1" showErrorMessage="1" sqref="H4:H103 F4:F103 D4:D103 J4:J103 L4:L103 N4:N103 B4:B103" xr:uid="{00000000-0002-0000-0700-000000000000}">
      <formula1>SHIFTS</formula1>
    </dataValidation>
    <dataValidation showInputMessage="1" showErrorMessage="1" sqref="A4:A103" xr:uid="{00000000-0002-0000-0700-000001000000}"/>
  </dataValidations>
  <pageMargins left="0.75" right="0.75" top="0.75" bottom="1" header="0.5" footer="0.5"/>
  <pageSetup scale="56" fitToHeight="2" orientation="landscape" horizontalDpi="300" verticalDpi="300" r:id="rId1"/>
  <headerFooter alignWithMargins="0"/>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107"/>
  <sheetViews>
    <sheetView zoomScale="85" zoomScaleNormal="100" workbookViewId="0">
      <selection activeCell="B4" sqref="B4"/>
    </sheetView>
  </sheetViews>
  <sheetFormatPr defaultRowHeight="12.75" x14ac:dyDescent="0.2"/>
  <cols>
    <col min="1" max="1" width="18.42578125" customWidth="1"/>
    <col min="2" max="2" width="25.7109375" customWidth="1"/>
    <col min="3" max="3" width="1.85546875" customWidth="1"/>
    <col min="4" max="4" width="25.7109375" customWidth="1"/>
    <col min="5" max="5" width="1.85546875" customWidth="1"/>
    <col min="6" max="6" width="25.7109375" customWidth="1"/>
    <col min="7" max="7" width="1.85546875" customWidth="1"/>
    <col min="8" max="8" width="25.7109375" customWidth="1"/>
    <col min="9" max="9" width="1.85546875" customWidth="1"/>
    <col min="10" max="10" width="25.7109375" customWidth="1"/>
    <col min="11" max="11" width="1.85546875" customWidth="1"/>
    <col min="12" max="12" width="25.7109375" customWidth="1"/>
    <col min="13" max="13" width="1.85546875" customWidth="1"/>
    <col min="14" max="14" width="25.7109375" customWidth="1"/>
    <col min="15" max="15" width="1.85546875" customWidth="1"/>
  </cols>
  <sheetData>
    <row r="1" spans="1:15" ht="39.75" customHeight="1" thickBot="1" x14ac:dyDescent="0.35">
      <c r="A1" s="86" t="str">
        <f>'MASTER SCHEDULE'!A1:E1</f>
        <v>Your Restaurant Name Here</v>
      </c>
      <c r="B1" s="86"/>
      <c r="C1" s="86"/>
      <c r="D1" s="86"/>
      <c r="F1" s="12" t="s">
        <v>114</v>
      </c>
      <c r="H1" s="17" t="str">
        <f>'Week 1'!$H$1</f>
        <v>20 ALL DEPTS</v>
      </c>
    </row>
    <row r="2" spans="1:15" x14ac:dyDescent="0.2">
      <c r="A2" s="14"/>
      <c r="B2" s="94">
        <f>SUM('Week 1'!B2+21)</f>
        <v>39104</v>
      </c>
      <c r="C2" s="95"/>
      <c r="D2" s="96">
        <f>SUM(B2+1)</f>
        <v>39105</v>
      </c>
      <c r="E2" s="95"/>
      <c r="F2" s="96">
        <f>SUM(D2+1)</f>
        <v>39106</v>
      </c>
      <c r="G2" s="95"/>
      <c r="H2" s="96">
        <f>SUM(F2+1)</f>
        <v>39107</v>
      </c>
      <c r="I2" s="95"/>
      <c r="J2" s="96">
        <f>SUM(H2+1)</f>
        <v>39108</v>
      </c>
      <c r="K2" s="95"/>
      <c r="L2" s="96">
        <f>SUM(J2+1)</f>
        <v>39109</v>
      </c>
      <c r="M2" s="95"/>
      <c r="N2" s="96">
        <f>SUM(L2+1)</f>
        <v>39110</v>
      </c>
      <c r="O2" s="95"/>
    </row>
    <row r="3" spans="1:15" ht="16.5" thickBot="1" x14ac:dyDescent="0.3">
      <c r="A3" s="15" t="s">
        <v>111</v>
      </c>
      <c r="B3" s="92" t="s">
        <v>102</v>
      </c>
      <c r="C3" s="93"/>
      <c r="D3" s="92" t="s">
        <v>103</v>
      </c>
      <c r="E3" s="93"/>
      <c r="F3" s="92" t="s">
        <v>104</v>
      </c>
      <c r="G3" s="93"/>
      <c r="H3" s="92" t="s">
        <v>105</v>
      </c>
      <c r="I3" s="93"/>
      <c r="J3" s="92" t="s">
        <v>106</v>
      </c>
      <c r="K3" s="93"/>
      <c r="L3" s="92" t="s">
        <v>107</v>
      </c>
      <c r="M3" s="93"/>
      <c r="N3" s="92" t="s">
        <v>108</v>
      </c>
      <c r="O3" s="93"/>
    </row>
    <row r="4" spans="1:15" ht="13.5" thickBot="1" x14ac:dyDescent="0.25">
      <c r="A4" s="89">
        <f>'Week 1'!A4</f>
        <v>0</v>
      </c>
      <c r="B4" s="5"/>
      <c r="C4" s="4">
        <f>IF(B4="",0,LOOKUP(B4,SHIFTS!$F$2:$F$52,SHIFTS!$G$2:$G$52))</f>
        <v>0</v>
      </c>
      <c r="D4" s="5"/>
      <c r="E4" s="4">
        <f>IF(D4="",0,LOOKUP(D4,SHIFTS!$F$2:$F$52,SHIFTS!$G$2:$G$52))</f>
        <v>0</v>
      </c>
      <c r="F4" s="5"/>
      <c r="G4" s="4">
        <f>IF(F4="",0,LOOKUP(F4,SHIFTS!$F$2:$F$52,SHIFTS!$G$2:$G$52))</f>
        <v>0</v>
      </c>
      <c r="H4" s="5"/>
      <c r="I4" s="4">
        <f>IF(H4="",0,LOOKUP(H4,SHIFTS!$F$2:$F$52,SHIFTS!$G$2:$G$52))</f>
        <v>0</v>
      </c>
      <c r="J4" s="5"/>
      <c r="K4" s="4">
        <f>IF(J4="",0,LOOKUP(J4,SHIFTS!$F$2:$F$52,SHIFTS!$G$2:$G$52))</f>
        <v>0</v>
      </c>
      <c r="L4" s="5"/>
      <c r="M4" s="4">
        <f>IF(L4="",0,LOOKUP(L4,SHIFTS!$F$2:$F$52,SHIFTS!$G$2:$G$52))</f>
        <v>0</v>
      </c>
      <c r="N4" s="5"/>
      <c r="O4" s="4">
        <f>IF(N4="",0,LOOKUP(N4,SHIFTS!$F$2:$F$52,SHIFTS!$G$2:$G$52))</f>
        <v>0</v>
      </c>
    </row>
    <row r="5" spans="1:15" ht="13.5" thickBot="1" x14ac:dyDescent="0.25">
      <c r="A5" s="90"/>
      <c r="B5" s="6"/>
      <c r="C5" s="4">
        <f>IF(B5="",0,LOOKUP(B5,SHIFTS!$F$2:$F$52,SHIFTS!$G$2:$G$52))</f>
        <v>0</v>
      </c>
      <c r="D5" s="6"/>
      <c r="E5" s="4">
        <f>IF(D5="",0,LOOKUP(D5,SHIFTS!$F$2:$F$52,SHIFTS!$G$2:$G$52))</f>
        <v>0</v>
      </c>
      <c r="F5" s="6"/>
      <c r="G5" s="4">
        <f>IF(F5="",0,LOOKUP(F5,SHIFTS!$F$2:$F$52,SHIFTS!$G$2:$G$52))</f>
        <v>0</v>
      </c>
      <c r="H5" s="6"/>
      <c r="I5" s="4">
        <f>IF(H5="",0,LOOKUP(H5,SHIFTS!$F$2:$F$52,SHIFTS!$G$2:$G$52))</f>
        <v>0</v>
      </c>
      <c r="J5" s="6"/>
      <c r="K5" s="4">
        <f>IF(J5="",0,LOOKUP(J5,SHIFTS!$F$2:$F$52,SHIFTS!$G$2:$G$52))</f>
        <v>0</v>
      </c>
      <c r="L5" s="6"/>
      <c r="M5" s="4">
        <f>IF(L5="",0,LOOKUP(L5,SHIFTS!$F$2:$F$52,SHIFTS!$G$2:$G$52))</f>
        <v>0</v>
      </c>
      <c r="N5" s="6"/>
      <c r="O5" s="4">
        <f>IF(N5="",0,LOOKUP(N5,SHIFTS!$F$2:$F$52,SHIFTS!$G$2:$G$52))</f>
        <v>0</v>
      </c>
    </row>
    <row r="6" spans="1:15" ht="13.5" thickBot="1" x14ac:dyDescent="0.25">
      <c r="A6" s="89">
        <f>'Week 1'!A6</f>
        <v>0</v>
      </c>
      <c r="B6" s="7"/>
      <c r="C6" s="4">
        <f>IF(B6="",0,LOOKUP(B6,SHIFTS!$F$2:$F$52,SHIFTS!$G$2:$G$52))</f>
        <v>0</v>
      </c>
      <c r="D6" s="7"/>
      <c r="E6" s="4">
        <f>IF(D6="",0,LOOKUP(D6,SHIFTS!$F$2:$F$52,SHIFTS!$G$2:$G$52))</f>
        <v>0</v>
      </c>
      <c r="F6" s="7"/>
      <c r="G6" s="4">
        <f>IF(F6="",0,LOOKUP(F6,SHIFTS!$F$2:$F$52,SHIFTS!$G$2:$G$52))</f>
        <v>0</v>
      </c>
      <c r="H6" s="7"/>
      <c r="I6" s="4">
        <f>IF(H6="",0,LOOKUP(H6,SHIFTS!$F$2:$F$52,SHIFTS!$G$2:$G$52))</f>
        <v>0</v>
      </c>
      <c r="J6" s="7"/>
      <c r="K6" s="4">
        <f>IF(J6="",0,LOOKUP(J6,SHIFTS!$F$2:$F$52,SHIFTS!$G$2:$G$52))</f>
        <v>0</v>
      </c>
      <c r="L6" s="7"/>
      <c r="M6" s="4">
        <f>IF(L6="",0,LOOKUP(L6,SHIFTS!$F$2:$F$52,SHIFTS!$G$2:$G$52))</f>
        <v>0</v>
      </c>
      <c r="N6" s="7"/>
      <c r="O6" s="4">
        <f>IF(N6="",0,LOOKUP(N6,SHIFTS!$F$2:$F$52,SHIFTS!$G$2:$G$52))</f>
        <v>0</v>
      </c>
    </row>
    <row r="7" spans="1:15" ht="13.5" thickBot="1" x14ac:dyDescent="0.25">
      <c r="A7" s="90"/>
      <c r="B7" s="8"/>
      <c r="C7" s="4">
        <f>IF(B7="",0,LOOKUP(B7,SHIFTS!$F$2:$F$52,SHIFTS!$G$2:$G$52))</f>
        <v>0</v>
      </c>
      <c r="D7" s="8"/>
      <c r="E7" s="4">
        <f>IF(D7="",0,LOOKUP(D7,SHIFTS!$F$2:$F$52,SHIFTS!$G$2:$G$52))</f>
        <v>0</v>
      </c>
      <c r="F7" s="8"/>
      <c r="G7" s="4">
        <f>IF(F7="",0,LOOKUP(F7,SHIFTS!$F$2:$F$52,SHIFTS!$G$2:$G$52))</f>
        <v>0</v>
      </c>
      <c r="H7" s="8"/>
      <c r="I7" s="4">
        <f>IF(H7="",0,LOOKUP(H7,SHIFTS!$F$2:$F$52,SHIFTS!$G$2:$G$52))</f>
        <v>0</v>
      </c>
      <c r="J7" s="8"/>
      <c r="K7" s="4">
        <f>IF(J7="",0,LOOKUP(J7,SHIFTS!$F$2:$F$52,SHIFTS!$G$2:$G$52))</f>
        <v>0</v>
      </c>
      <c r="L7" s="8"/>
      <c r="M7" s="4">
        <f>IF(L7="",0,LOOKUP(L7,SHIFTS!$F$2:$F$52,SHIFTS!$G$2:$G$52))</f>
        <v>0</v>
      </c>
      <c r="N7" s="8"/>
      <c r="O7" s="4">
        <f>IF(N7="",0,LOOKUP(N7,SHIFTS!$F$2:$F$52,SHIFTS!$G$2:$G$52))</f>
        <v>0</v>
      </c>
    </row>
    <row r="8" spans="1:15" ht="13.5" thickBot="1" x14ac:dyDescent="0.25">
      <c r="A8" s="89">
        <f>'Week 1'!A8</f>
        <v>0</v>
      </c>
      <c r="B8" s="5"/>
      <c r="C8" s="4">
        <f>IF(B8="",0,LOOKUP(B8,SHIFTS!$F$2:$F$52,SHIFTS!$G$2:$G$52))</f>
        <v>0</v>
      </c>
      <c r="D8" s="5"/>
      <c r="E8" s="4">
        <f>IF(D8="",0,LOOKUP(D8,SHIFTS!$F$2:$F$52,SHIFTS!$G$2:$G$52))</f>
        <v>0</v>
      </c>
      <c r="F8" s="5"/>
      <c r="G8" s="4">
        <f>IF(F8="",0,LOOKUP(F8,SHIFTS!$F$2:$F$52,SHIFTS!$G$2:$G$52))</f>
        <v>0</v>
      </c>
      <c r="H8" s="5"/>
      <c r="I8" s="4">
        <f>IF(H8="",0,LOOKUP(H8,SHIFTS!$F$2:$F$52,SHIFTS!$G$2:$G$52))</f>
        <v>0</v>
      </c>
      <c r="J8" s="5"/>
      <c r="K8" s="4">
        <f>IF(J8="",0,LOOKUP(J8,SHIFTS!$F$2:$F$52,SHIFTS!$G$2:$G$52))</f>
        <v>0</v>
      </c>
      <c r="L8" s="5"/>
      <c r="M8" s="4">
        <f>IF(L8="",0,LOOKUP(L8,SHIFTS!$F$2:$F$52,SHIFTS!$G$2:$G$52))</f>
        <v>0</v>
      </c>
      <c r="N8" s="5"/>
      <c r="O8" s="4">
        <f>IF(N8="",0,LOOKUP(N8,SHIFTS!$F$2:$F$52,SHIFTS!$G$2:$G$52))</f>
        <v>0</v>
      </c>
    </row>
    <row r="9" spans="1:15" ht="13.5" thickBot="1" x14ac:dyDescent="0.25">
      <c r="A9" s="90"/>
      <c r="B9" s="6"/>
      <c r="C9" s="4">
        <f>IF(B9="",0,LOOKUP(B9,SHIFTS!$F$2:$F$52,SHIFTS!$G$2:$G$52))</f>
        <v>0</v>
      </c>
      <c r="D9" s="6"/>
      <c r="E9" s="4">
        <f>IF(D9="",0,LOOKUP(D9,SHIFTS!$F$2:$F$52,SHIFTS!$G$2:$G$52))</f>
        <v>0</v>
      </c>
      <c r="F9" s="6"/>
      <c r="G9" s="4">
        <f>IF(F9="",0,LOOKUP(F9,SHIFTS!$F$2:$F$52,SHIFTS!$G$2:$G$52))</f>
        <v>0</v>
      </c>
      <c r="H9" s="6"/>
      <c r="I9" s="4">
        <f>IF(H9="",0,LOOKUP(H9,SHIFTS!$F$2:$F$52,SHIFTS!$G$2:$G$52))</f>
        <v>0</v>
      </c>
      <c r="J9" s="6"/>
      <c r="K9" s="4">
        <f>IF(J9="",0,LOOKUP(J9,SHIFTS!$F$2:$F$52,SHIFTS!$G$2:$G$52))</f>
        <v>0</v>
      </c>
      <c r="L9" s="6"/>
      <c r="M9" s="4">
        <f>IF(L9="",0,LOOKUP(L9,SHIFTS!$F$2:$F$52,SHIFTS!$G$2:$G$52))</f>
        <v>0</v>
      </c>
      <c r="N9" s="6"/>
      <c r="O9" s="4">
        <f>IF(N9="",0,LOOKUP(N9,SHIFTS!$F$2:$F$52,SHIFTS!$G$2:$G$52))</f>
        <v>0</v>
      </c>
    </row>
    <row r="10" spans="1:15" ht="13.5" thickBot="1" x14ac:dyDescent="0.25">
      <c r="A10" s="89">
        <f>'Week 1'!A10</f>
        <v>0</v>
      </c>
      <c r="B10" s="7"/>
      <c r="C10" s="4">
        <f>IF(B10="",0,LOOKUP(B10,SHIFTS!$F$2:$F$52,SHIFTS!$G$2:$G$52))</f>
        <v>0</v>
      </c>
      <c r="D10" s="7"/>
      <c r="E10" s="4">
        <f>IF(D10="",0,LOOKUP(D10,SHIFTS!$F$2:$F$52,SHIFTS!$G$2:$G$52))</f>
        <v>0</v>
      </c>
      <c r="F10" s="7"/>
      <c r="G10" s="4">
        <f>IF(F10="",0,LOOKUP(F10,SHIFTS!$F$2:$F$52,SHIFTS!$G$2:$G$52))</f>
        <v>0</v>
      </c>
      <c r="H10" s="7"/>
      <c r="I10" s="4">
        <f>IF(H10="",0,LOOKUP(H10,SHIFTS!$F$2:$F$52,SHIFTS!$G$2:$G$52))</f>
        <v>0</v>
      </c>
      <c r="J10" s="7"/>
      <c r="K10" s="4">
        <f>IF(J10="",0,LOOKUP(J10,SHIFTS!$F$2:$F$52,SHIFTS!$G$2:$G$52))</f>
        <v>0</v>
      </c>
      <c r="L10" s="7"/>
      <c r="M10" s="4">
        <f>IF(L10="",0,LOOKUP(L10,SHIFTS!$F$2:$F$52,SHIFTS!$G$2:$G$52))</f>
        <v>0</v>
      </c>
      <c r="N10" s="7"/>
      <c r="O10" s="4">
        <f>IF(N10="",0,LOOKUP(N10,SHIFTS!$F$2:$F$52,SHIFTS!$G$2:$G$52))</f>
        <v>0</v>
      </c>
    </row>
    <row r="11" spans="1:15" ht="13.5" thickBot="1" x14ac:dyDescent="0.25">
      <c r="A11" s="90"/>
      <c r="B11" s="8"/>
      <c r="C11" s="4">
        <f>IF(B11="",0,LOOKUP(B11,SHIFTS!$F$2:$F$52,SHIFTS!$G$2:$G$52))</f>
        <v>0</v>
      </c>
      <c r="D11" s="8"/>
      <c r="E11" s="4">
        <f>IF(D11="",0,LOOKUP(D11,SHIFTS!$F$2:$F$52,SHIFTS!$G$2:$G$52))</f>
        <v>0</v>
      </c>
      <c r="F11" s="8"/>
      <c r="G11" s="4">
        <f>IF(F11="",0,LOOKUP(F11,SHIFTS!$F$2:$F$52,SHIFTS!$G$2:$G$52))</f>
        <v>0</v>
      </c>
      <c r="H11" s="8"/>
      <c r="I11" s="4">
        <f>IF(H11="",0,LOOKUP(H11,SHIFTS!$F$2:$F$52,SHIFTS!$G$2:$G$52))</f>
        <v>0</v>
      </c>
      <c r="J11" s="8"/>
      <c r="K11" s="4">
        <f>IF(J11="",0,LOOKUP(J11,SHIFTS!$F$2:$F$52,SHIFTS!$G$2:$G$52))</f>
        <v>0</v>
      </c>
      <c r="L11" s="8"/>
      <c r="M11" s="4">
        <f>IF(L11="",0,LOOKUP(L11,SHIFTS!$F$2:$F$52,SHIFTS!$G$2:$G$52))</f>
        <v>0</v>
      </c>
      <c r="N11" s="8"/>
      <c r="O11" s="4">
        <f>IF(N11="",0,LOOKUP(N11,SHIFTS!$F$2:$F$52,SHIFTS!$G$2:$G$52))</f>
        <v>0</v>
      </c>
    </row>
    <row r="12" spans="1:15" ht="13.5" thickBot="1" x14ac:dyDescent="0.25">
      <c r="A12" s="89">
        <f>'Week 1'!A12</f>
        <v>0</v>
      </c>
      <c r="B12" s="5"/>
      <c r="C12" s="4">
        <f>IF(B12="",0,LOOKUP(B12,SHIFTS!$F$2:$F$52,SHIFTS!$G$2:$G$52))</f>
        <v>0</v>
      </c>
      <c r="D12" s="5"/>
      <c r="E12" s="4">
        <f>IF(D12="",0,LOOKUP(D12,SHIFTS!$F$2:$F$52,SHIFTS!$G$2:$G$52))</f>
        <v>0</v>
      </c>
      <c r="F12" s="5"/>
      <c r="G12" s="4">
        <f>IF(F12="",0,LOOKUP(F12,SHIFTS!$F$2:$F$52,SHIFTS!$G$2:$G$52))</f>
        <v>0</v>
      </c>
      <c r="H12" s="5"/>
      <c r="I12" s="4">
        <f>IF(H12="",0,LOOKUP(H12,SHIFTS!$F$2:$F$52,SHIFTS!$G$2:$G$52))</f>
        <v>0</v>
      </c>
      <c r="J12" s="5"/>
      <c r="K12" s="4">
        <f>IF(J12="",0,LOOKUP(J12,SHIFTS!$F$2:$F$52,SHIFTS!$G$2:$G$52))</f>
        <v>0</v>
      </c>
      <c r="L12" s="5"/>
      <c r="M12" s="4">
        <f>IF(L12="",0,LOOKUP(L12,SHIFTS!$F$2:$F$52,SHIFTS!$G$2:$G$52))</f>
        <v>0</v>
      </c>
      <c r="N12" s="5"/>
      <c r="O12" s="4">
        <f>IF(N12="",0,LOOKUP(N12,SHIFTS!$F$2:$F$52,SHIFTS!$G$2:$G$52))</f>
        <v>0</v>
      </c>
    </row>
    <row r="13" spans="1:15" ht="13.5" thickBot="1" x14ac:dyDescent="0.25">
      <c r="A13" s="90"/>
      <c r="B13" s="6"/>
      <c r="C13" s="4">
        <f>IF(B13="",0,LOOKUP(B13,SHIFTS!$F$2:$F$52,SHIFTS!$G$2:$G$52))</f>
        <v>0</v>
      </c>
      <c r="D13" s="6"/>
      <c r="E13" s="4">
        <f>IF(D13="",0,LOOKUP(D13,SHIFTS!$F$2:$F$52,SHIFTS!$G$2:$G$52))</f>
        <v>0</v>
      </c>
      <c r="F13" s="6"/>
      <c r="G13" s="4">
        <f>IF(F13="",0,LOOKUP(F13,SHIFTS!$F$2:$F$52,SHIFTS!$G$2:$G$52))</f>
        <v>0</v>
      </c>
      <c r="H13" s="6"/>
      <c r="I13" s="4">
        <f>IF(H13="",0,LOOKUP(H13,SHIFTS!$F$2:$F$52,SHIFTS!$G$2:$G$52))</f>
        <v>0</v>
      </c>
      <c r="J13" s="6"/>
      <c r="K13" s="4">
        <f>IF(J13="",0,LOOKUP(J13,SHIFTS!$F$2:$F$52,SHIFTS!$G$2:$G$52))</f>
        <v>0</v>
      </c>
      <c r="L13" s="6"/>
      <c r="M13" s="4">
        <f>IF(L13="",0,LOOKUP(L13,SHIFTS!$F$2:$F$52,SHIFTS!$G$2:$G$52))</f>
        <v>0</v>
      </c>
      <c r="N13" s="6"/>
      <c r="O13" s="4">
        <f>IF(N13="",0,LOOKUP(N13,SHIFTS!$F$2:$F$52,SHIFTS!$G$2:$G$52))</f>
        <v>0</v>
      </c>
    </row>
    <row r="14" spans="1:15" ht="13.5" thickBot="1" x14ac:dyDescent="0.25">
      <c r="A14" s="89">
        <f>'Week 1'!A14</f>
        <v>0</v>
      </c>
      <c r="B14" s="7"/>
      <c r="C14" s="4">
        <f>IF(B14="",0,LOOKUP(B14,SHIFTS!$F$2:$F$52,SHIFTS!$G$2:$G$52))</f>
        <v>0</v>
      </c>
      <c r="D14" s="7"/>
      <c r="E14" s="4">
        <f>IF(D14="",0,LOOKUP(D14,SHIFTS!$F$2:$F$52,SHIFTS!$G$2:$G$52))</f>
        <v>0</v>
      </c>
      <c r="F14" s="7"/>
      <c r="G14" s="4">
        <f>IF(F14="",0,LOOKUP(F14,SHIFTS!$F$2:$F$52,SHIFTS!$G$2:$G$52))</f>
        <v>0</v>
      </c>
      <c r="H14" s="7"/>
      <c r="I14" s="4">
        <f>IF(H14="",0,LOOKUP(H14,SHIFTS!$F$2:$F$52,SHIFTS!$G$2:$G$52))</f>
        <v>0</v>
      </c>
      <c r="J14" s="7"/>
      <c r="K14" s="4">
        <f>IF(J14="",0,LOOKUP(J14,SHIFTS!$F$2:$F$52,SHIFTS!$G$2:$G$52))</f>
        <v>0</v>
      </c>
      <c r="L14" s="7"/>
      <c r="M14" s="4">
        <f>IF(L14="",0,LOOKUP(L14,SHIFTS!$F$2:$F$52,SHIFTS!$G$2:$G$52))</f>
        <v>0</v>
      </c>
      <c r="N14" s="7"/>
      <c r="O14" s="4">
        <f>IF(N14="",0,LOOKUP(N14,SHIFTS!$F$2:$F$52,SHIFTS!$G$2:$G$52))</f>
        <v>0</v>
      </c>
    </row>
    <row r="15" spans="1:15" ht="13.5" thickBot="1" x14ac:dyDescent="0.25">
      <c r="A15" s="90"/>
      <c r="B15" s="8"/>
      <c r="C15" s="4">
        <f>IF(B15="",0,LOOKUP(B15,SHIFTS!$F$2:$F$52,SHIFTS!$G$2:$G$52))</f>
        <v>0</v>
      </c>
      <c r="D15" s="8"/>
      <c r="E15" s="4">
        <f>IF(D15="",0,LOOKUP(D15,SHIFTS!$F$2:$F$52,SHIFTS!$G$2:$G$52))</f>
        <v>0</v>
      </c>
      <c r="F15" s="8"/>
      <c r="G15" s="4">
        <f>IF(F15="",0,LOOKUP(F15,SHIFTS!$F$2:$F$52,SHIFTS!$G$2:$G$52))</f>
        <v>0</v>
      </c>
      <c r="H15" s="8"/>
      <c r="I15" s="4">
        <f>IF(H15="",0,LOOKUP(H15,SHIFTS!$F$2:$F$52,SHIFTS!$G$2:$G$52))</f>
        <v>0</v>
      </c>
      <c r="J15" s="8"/>
      <c r="K15" s="4">
        <f>IF(J15="",0,LOOKUP(J15,SHIFTS!$F$2:$F$52,SHIFTS!$G$2:$G$52))</f>
        <v>0</v>
      </c>
      <c r="L15" s="8"/>
      <c r="M15" s="4">
        <f>IF(L15="",0,LOOKUP(L15,SHIFTS!$F$2:$F$52,SHIFTS!$G$2:$G$52))</f>
        <v>0</v>
      </c>
      <c r="N15" s="8"/>
      <c r="O15" s="4">
        <f>IF(N15="",0,LOOKUP(N15,SHIFTS!$F$2:$F$52,SHIFTS!$G$2:$G$52))</f>
        <v>0</v>
      </c>
    </row>
    <row r="16" spans="1:15" ht="13.5" thickBot="1" x14ac:dyDescent="0.25">
      <c r="A16" s="89">
        <f>'Week 1'!A16</f>
        <v>0</v>
      </c>
      <c r="B16" s="5"/>
      <c r="C16" s="4">
        <f>IF(B16="",0,LOOKUP(B16,SHIFTS!$F$2:$F$52,SHIFTS!$G$2:$G$52))</f>
        <v>0</v>
      </c>
      <c r="D16" s="5"/>
      <c r="E16" s="4">
        <f>IF(D16="",0,LOOKUP(D16,SHIFTS!$F$2:$F$52,SHIFTS!$G$2:$G$52))</f>
        <v>0</v>
      </c>
      <c r="F16" s="5"/>
      <c r="G16" s="4">
        <f>IF(F16="",0,LOOKUP(F16,SHIFTS!$F$2:$F$52,SHIFTS!$G$2:$G$52))</f>
        <v>0</v>
      </c>
      <c r="H16" s="5"/>
      <c r="I16" s="4">
        <f>IF(H16="",0,LOOKUP(H16,SHIFTS!$F$2:$F$52,SHIFTS!$G$2:$G$52))</f>
        <v>0</v>
      </c>
      <c r="J16" s="5"/>
      <c r="K16" s="4">
        <f>IF(J16="",0,LOOKUP(J16,SHIFTS!$F$2:$F$52,SHIFTS!$G$2:$G$52))</f>
        <v>0</v>
      </c>
      <c r="L16" s="5"/>
      <c r="M16" s="4">
        <f>IF(L16="",0,LOOKUP(L16,SHIFTS!$F$2:$F$52,SHIFTS!$G$2:$G$52))</f>
        <v>0</v>
      </c>
      <c r="N16" s="5"/>
      <c r="O16" s="4">
        <f>IF(N16="",0,LOOKUP(N16,SHIFTS!$F$2:$F$52,SHIFTS!$G$2:$G$52))</f>
        <v>0</v>
      </c>
    </row>
    <row r="17" spans="1:15" ht="13.5" thickBot="1" x14ac:dyDescent="0.25">
      <c r="A17" s="90"/>
      <c r="B17" s="6"/>
      <c r="C17" s="4">
        <f>IF(B17="",0,LOOKUP(B17,SHIFTS!$F$2:$F$52,SHIFTS!$G$2:$G$52))</f>
        <v>0</v>
      </c>
      <c r="D17" s="6"/>
      <c r="E17" s="4">
        <f>IF(D17="",0,LOOKUP(D17,SHIFTS!$F$2:$F$52,SHIFTS!$G$2:$G$52))</f>
        <v>0</v>
      </c>
      <c r="F17" s="6"/>
      <c r="G17" s="4">
        <f>IF(F17="",0,LOOKUP(F17,SHIFTS!$F$2:$F$52,SHIFTS!$G$2:$G$52))</f>
        <v>0</v>
      </c>
      <c r="H17" s="6"/>
      <c r="I17" s="4">
        <f>IF(H17="",0,LOOKUP(H17,SHIFTS!$F$2:$F$52,SHIFTS!$G$2:$G$52))</f>
        <v>0</v>
      </c>
      <c r="J17" s="6"/>
      <c r="K17" s="4">
        <f>IF(J17="",0,LOOKUP(J17,SHIFTS!$F$2:$F$52,SHIFTS!$G$2:$G$52))</f>
        <v>0</v>
      </c>
      <c r="L17" s="6"/>
      <c r="M17" s="4">
        <f>IF(L17="",0,LOOKUP(L17,SHIFTS!$F$2:$F$52,SHIFTS!$G$2:$G$52))</f>
        <v>0</v>
      </c>
      <c r="N17" s="6"/>
      <c r="O17" s="4">
        <f>IF(N17="",0,LOOKUP(N17,SHIFTS!$F$2:$F$52,SHIFTS!$G$2:$G$52))</f>
        <v>0</v>
      </c>
    </row>
    <row r="18" spans="1:15" ht="13.5" thickBot="1" x14ac:dyDescent="0.25">
      <c r="A18" s="89">
        <f>'Week 1'!A18</f>
        <v>0</v>
      </c>
      <c r="B18" s="7"/>
      <c r="C18" s="4">
        <f>IF(B18="",0,LOOKUP(B18,SHIFTS!$F$2:$F$52,SHIFTS!$G$2:$G$52))</f>
        <v>0</v>
      </c>
      <c r="D18" s="7"/>
      <c r="E18" s="4">
        <f>IF(D18="",0,LOOKUP(D18,SHIFTS!$F$2:$F$52,SHIFTS!$G$2:$G$52))</f>
        <v>0</v>
      </c>
      <c r="F18" s="7"/>
      <c r="G18" s="4">
        <f>IF(F18="",0,LOOKUP(F18,SHIFTS!$F$2:$F$52,SHIFTS!$G$2:$G$52))</f>
        <v>0</v>
      </c>
      <c r="H18" s="7"/>
      <c r="I18" s="4">
        <f>IF(H18="",0,LOOKUP(H18,SHIFTS!$F$2:$F$52,SHIFTS!$G$2:$G$52))</f>
        <v>0</v>
      </c>
      <c r="J18" s="7"/>
      <c r="K18" s="4">
        <f>IF(J18="",0,LOOKUP(J18,SHIFTS!$F$2:$F$52,SHIFTS!$G$2:$G$52))</f>
        <v>0</v>
      </c>
      <c r="L18" s="7"/>
      <c r="M18" s="4">
        <f>IF(L18="",0,LOOKUP(L18,SHIFTS!$F$2:$F$52,SHIFTS!$G$2:$G$52))</f>
        <v>0</v>
      </c>
      <c r="N18" s="7"/>
      <c r="O18" s="4">
        <f>IF(N18="",0,LOOKUP(N18,SHIFTS!$F$2:$F$52,SHIFTS!$G$2:$G$52))</f>
        <v>0</v>
      </c>
    </row>
    <row r="19" spans="1:15" ht="13.5" thickBot="1" x14ac:dyDescent="0.25">
      <c r="A19" s="90"/>
      <c r="B19" s="8"/>
      <c r="C19" s="4">
        <f>IF(B19="",0,LOOKUP(B19,SHIFTS!$F$2:$F$52,SHIFTS!$G$2:$G$52))</f>
        <v>0</v>
      </c>
      <c r="D19" s="8"/>
      <c r="E19" s="4">
        <f>IF(D19="",0,LOOKUP(D19,SHIFTS!$F$2:$F$52,SHIFTS!$G$2:$G$52))</f>
        <v>0</v>
      </c>
      <c r="F19" s="8"/>
      <c r="G19" s="4">
        <f>IF(F19="",0,LOOKUP(F19,SHIFTS!$F$2:$F$52,SHIFTS!$G$2:$G$52))</f>
        <v>0</v>
      </c>
      <c r="H19" s="8"/>
      <c r="I19" s="4">
        <f>IF(H19="",0,LOOKUP(H19,SHIFTS!$F$2:$F$52,SHIFTS!$G$2:$G$52))</f>
        <v>0</v>
      </c>
      <c r="J19" s="8"/>
      <c r="K19" s="4">
        <f>IF(J19="",0,LOOKUP(J19,SHIFTS!$F$2:$F$52,SHIFTS!$G$2:$G$52))</f>
        <v>0</v>
      </c>
      <c r="L19" s="8"/>
      <c r="M19" s="4">
        <f>IF(L19="",0,LOOKUP(L19,SHIFTS!$F$2:$F$52,SHIFTS!$G$2:$G$52))</f>
        <v>0</v>
      </c>
      <c r="N19" s="8"/>
      <c r="O19" s="4">
        <f>IF(N19="",0,LOOKUP(N19,SHIFTS!$F$2:$F$52,SHIFTS!$G$2:$G$52))</f>
        <v>0</v>
      </c>
    </row>
    <row r="20" spans="1:15" ht="13.5" thickBot="1" x14ac:dyDescent="0.25">
      <c r="A20" s="89">
        <f>'Week 1'!A20</f>
        <v>0</v>
      </c>
      <c r="B20" s="5"/>
      <c r="C20" s="4">
        <f>IF(B20="",0,LOOKUP(B20,SHIFTS!$F$2:$F$52,SHIFTS!$G$2:$G$52))</f>
        <v>0</v>
      </c>
      <c r="D20" s="5"/>
      <c r="E20" s="4">
        <f>IF(D20="",0,LOOKUP(D20,SHIFTS!$F$2:$F$52,SHIFTS!$G$2:$G$52))</f>
        <v>0</v>
      </c>
      <c r="F20" s="5"/>
      <c r="G20" s="4">
        <f>IF(F20="",0,LOOKUP(F20,SHIFTS!$F$2:$F$52,SHIFTS!$G$2:$G$52))</f>
        <v>0</v>
      </c>
      <c r="H20" s="5"/>
      <c r="I20" s="4">
        <f>IF(H20="",0,LOOKUP(H20,SHIFTS!$F$2:$F$52,SHIFTS!$G$2:$G$52))</f>
        <v>0</v>
      </c>
      <c r="J20" s="5"/>
      <c r="K20" s="4">
        <f>IF(J20="",0,LOOKUP(J20,SHIFTS!$F$2:$F$52,SHIFTS!$G$2:$G$52))</f>
        <v>0</v>
      </c>
      <c r="L20" s="5"/>
      <c r="M20" s="4">
        <f>IF(L20="",0,LOOKUP(L20,SHIFTS!$F$2:$F$52,SHIFTS!$G$2:$G$52))</f>
        <v>0</v>
      </c>
      <c r="N20" s="5"/>
      <c r="O20" s="4">
        <f>IF(N20="",0,LOOKUP(N20,SHIFTS!$F$2:$F$52,SHIFTS!$G$2:$G$52))</f>
        <v>0</v>
      </c>
    </row>
    <row r="21" spans="1:15" ht="12.75" customHeight="1" thickBot="1" x14ac:dyDescent="0.25">
      <c r="A21" s="90"/>
      <c r="B21" s="6"/>
      <c r="C21" s="4">
        <f>IF(B21="",0,LOOKUP(B21,SHIFTS!$F$2:$F$52,SHIFTS!$G$2:$G$52))</f>
        <v>0</v>
      </c>
      <c r="D21" s="6"/>
      <c r="E21" s="4">
        <f>IF(D21="",0,LOOKUP(D21,SHIFTS!$F$2:$F$52,SHIFTS!$G$2:$G$52))</f>
        <v>0</v>
      </c>
      <c r="F21" s="6"/>
      <c r="G21" s="4">
        <f>IF(F21="",0,LOOKUP(F21,SHIFTS!$F$2:$F$52,SHIFTS!$G$2:$G$52))</f>
        <v>0</v>
      </c>
      <c r="H21" s="6"/>
      <c r="I21" s="4">
        <f>IF(H21="",0,LOOKUP(H21,SHIFTS!$F$2:$F$52,SHIFTS!$G$2:$G$52))</f>
        <v>0</v>
      </c>
      <c r="J21" s="6"/>
      <c r="K21" s="4">
        <f>IF(J21="",0,LOOKUP(J21,SHIFTS!$F$2:$F$52,SHIFTS!$G$2:$G$52))</f>
        <v>0</v>
      </c>
      <c r="L21" s="6"/>
      <c r="M21" s="4">
        <f>IF(L21="",0,LOOKUP(L21,SHIFTS!$F$2:$F$52,SHIFTS!$G$2:$G$52))</f>
        <v>0</v>
      </c>
      <c r="N21" s="6"/>
      <c r="O21" s="4">
        <f>IF(N21="",0,LOOKUP(N21,SHIFTS!$F$2:$F$52,SHIFTS!$G$2:$G$52))</f>
        <v>0</v>
      </c>
    </row>
    <row r="22" spans="1:15" ht="13.5" thickBot="1" x14ac:dyDescent="0.25">
      <c r="A22" s="89">
        <f>'Week 1'!A22</f>
        <v>0</v>
      </c>
      <c r="B22" s="7"/>
      <c r="C22" s="4">
        <f>IF(B22="",0,LOOKUP(B22,SHIFTS!$F$2:$F$52,SHIFTS!$G$2:$G$52))</f>
        <v>0</v>
      </c>
      <c r="D22" s="7"/>
      <c r="E22" s="4">
        <f>IF(D22="",0,LOOKUP(D22,SHIFTS!$F$2:$F$52,SHIFTS!$G$2:$G$52))</f>
        <v>0</v>
      </c>
      <c r="F22" s="7"/>
      <c r="G22" s="4">
        <f>IF(F22="",0,LOOKUP(F22,SHIFTS!$F$2:$F$52,SHIFTS!$G$2:$G$52))</f>
        <v>0</v>
      </c>
      <c r="H22" s="7"/>
      <c r="I22" s="4">
        <f>IF(H22="",0,LOOKUP(H22,SHIFTS!$F$2:$F$52,SHIFTS!$G$2:$G$52))</f>
        <v>0</v>
      </c>
      <c r="J22" s="7"/>
      <c r="K22" s="4">
        <f>IF(J22="",0,LOOKUP(J22,SHIFTS!$F$2:$F$52,SHIFTS!$G$2:$G$52))</f>
        <v>0</v>
      </c>
      <c r="L22" s="7"/>
      <c r="M22" s="4">
        <f>IF(L22="",0,LOOKUP(L22,SHIFTS!$F$2:$F$52,SHIFTS!$G$2:$G$52))</f>
        <v>0</v>
      </c>
      <c r="N22" s="7"/>
      <c r="O22" s="4">
        <f>IF(N22="",0,LOOKUP(N22,SHIFTS!$F$2:$F$52,SHIFTS!$G$2:$G$52))</f>
        <v>0</v>
      </c>
    </row>
    <row r="23" spans="1:15" ht="13.5" thickBot="1" x14ac:dyDescent="0.25">
      <c r="A23" s="90"/>
      <c r="B23" s="8"/>
      <c r="C23" s="4">
        <f>IF(B23="",0,LOOKUP(B23,SHIFTS!$F$2:$F$52,SHIFTS!$G$2:$G$52))</f>
        <v>0</v>
      </c>
      <c r="D23" s="8"/>
      <c r="E23" s="4">
        <f>IF(D23="",0,LOOKUP(D23,SHIFTS!$F$2:$F$52,SHIFTS!$G$2:$G$52))</f>
        <v>0</v>
      </c>
      <c r="F23" s="8"/>
      <c r="G23" s="4">
        <f>IF(F23="",0,LOOKUP(F23,SHIFTS!$F$2:$F$52,SHIFTS!$G$2:$G$52))</f>
        <v>0</v>
      </c>
      <c r="H23" s="8"/>
      <c r="I23" s="4">
        <f>IF(H23="",0,LOOKUP(H23,SHIFTS!$F$2:$F$52,SHIFTS!$G$2:$G$52))</f>
        <v>0</v>
      </c>
      <c r="J23" s="8"/>
      <c r="K23" s="4">
        <f>IF(J23="",0,LOOKUP(J23,SHIFTS!$F$2:$F$52,SHIFTS!$G$2:$G$52))</f>
        <v>0</v>
      </c>
      <c r="L23" s="8"/>
      <c r="M23" s="4">
        <f>IF(L23="",0,LOOKUP(L23,SHIFTS!$F$2:$F$52,SHIFTS!$G$2:$G$52))</f>
        <v>0</v>
      </c>
      <c r="N23" s="8"/>
      <c r="O23" s="4">
        <f>IF(N23="",0,LOOKUP(N23,SHIFTS!$F$2:$F$52,SHIFTS!$G$2:$G$52))</f>
        <v>0</v>
      </c>
    </row>
    <row r="24" spans="1:15" ht="13.5" thickBot="1" x14ac:dyDescent="0.25">
      <c r="A24" s="89">
        <f>'Week 1'!A24</f>
        <v>0</v>
      </c>
      <c r="B24" s="5"/>
      <c r="C24" s="4">
        <f>IF(B24="",0,LOOKUP(B24,SHIFTS!$F$2:$F$52,SHIFTS!$G$2:$G$52))</f>
        <v>0</v>
      </c>
      <c r="D24" s="5"/>
      <c r="E24" s="4">
        <f>IF(D24="",0,LOOKUP(D24,SHIFTS!$F$2:$F$52,SHIFTS!$G$2:$G$52))</f>
        <v>0</v>
      </c>
      <c r="F24" s="5"/>
      <c r="G24" s="4">
        <f>IF(F24="",0,LOOKUP(F24,SHIFTS!$F$2:$F$52,SHIFTS!$G$2:$G$52))</f>
        <v>0</v>
      </c>
      <c r="H24" s="5"/>
      <c r="I24" s="4">
        <f>IF(H24="",0,LOOKUP(H24,SHIFTS!$F$2:$F$52,SHIFTS!$G$2:$G$52))</f>
        <v>0</v>
      </c>
      <c r="J24" s="5"/>
      <c r="K24" s="4">
        <f>IF(J24="",0,LOOKUP(J24,SHIFTS!$F$2:$F$52,SHIFTS!$G$2:$G$52))</f>
        <v>0</v>
      </c>
      <c r="L24" s="5"/>
      <c r="M24" s="4">
        <f>IF(L24="",0,LOOKUP(L24,SHIFTS!$F$2:$F$52,SHIFTS!$G$2:$G$52))</f>
        <v>0</v>
      </c>
      <c r="N24" s="5"/>
      <c r="O24" s="4">
        <f>IF(N24="",0,LOOKUP(N24,SHIFTS!$F$2:$F$52,SHIFTS!$G$2:$G$52))</f>
        <v>0</v>
      </c>
    </row>
    <row r="25" spans="1:15" ht="13.5" thickBot="1" x14ac:dyDescent="0.25">
      <c r="A25" s="90"/>
      <c r="B25" s="6"/>
      <c r="C25" s="4">
        <f>IF(B25="",0,LOOKUP(B25,SHIFTS!$F$2:$F$52,SHIFTS!$G$2:$G$52))</f>
        <v>0</v>
      </c>
      <c r="D25" s="6"/>
      <c r="E25" s="4">
        <f>IF(D25="",0,LOOKUP(D25,SHIFTS!$F$2:$F$52,SHIFTS!$G$2:$G$52))</f>
        <v>0</v>
      </c>
      <c r="F25" s="6"/>
      <c r="G25" s="4">
        <f>IF(F25="",0,LOOKUP(F25,SHIFTS!$F$2:$F$52,SHIFTS!$G$2:$G$52))</f>
        <v>0</v>
      </c>
      <c r="H25" s="6"/>
      <c r="I25" s="4">
        <f>IF(H25="",0,LOOKUP(H25,SHIFTS!$F$2:$F$52,SHIFTS!$G$2:$G$52))</f>
        <v>0</v>
      </c>
      <c r="J25" s="6"/>
      <c r="K25" s="4">
        <f>IF(J25="",0,LOOKUP(J25,SHIFTS!$F$2:$F$52,SHIFTS!$G$2:$G$52))</f>
        <v>0</v>
      </c>
      <c r="L25" s="6"/>
      <c r="M25" s="4">
        <f>IF(L25="",0,LOOKUP(L25,SHIFTS!$F$2:$F$52,SHIFTS!$G$2:$G$52))</f>
        <v>0</v>
      </c>
      <c r="N25" s="6"/>
      <c r="O25" s="4">
        <f>IF(N25="",0,LOOKUP(N25,SHIFTS!$F$2:$F$52,SHIFTS!$G$2:$G$52))</f>
        <v>0</v>
      </c>
    </row>
    <row r="26" spans="1:15" ht="13.5" thickBot="1" x14ac:dyDescent="0.25">
      <c r="A26" s="89">
        <f>'Week 1'!A26</f>
        <v>0</v>
      </c>
      <c r="B26" s="7"/>
      <c r="C26" s="4">
        <f>IF(B26="",0,LOOKUP(B26,SHIFTS!$F$2:$F$52,SHIFTS!$G$2:$G$52))</f>
        <v>0</v>
      </c>
      <c r="D26" s="7"/>
      <c r="E26" s="4">
        <f>IF(D26="",0,LOOKUP(D26,SHIFTS!$F$2:$F$52,SHIFTS!$G$2:$G$52))</f>
        <v>0</v>
      </c>
      <c r="F26" s="7"/>
      <c r="G26" s="4">
        <f>IF(F26="",0,LOOKUP(F26,SHIFTS!$F$2:$F$52,SHIFTS!$G$2:$G$52))</f>
        <v>0</v>
      </c>
      <c r="H26" s="7"/>
      <c r="I26" s="4">
        <f>IF(H26="",0,LOOKUP(H26,SHIFTS!$F$2:$F$52,SHIFTS!$G$2:$G$52))</f>
        <v>0</v>
      </c>
      <c r="J26" s="7"/>
      <c r="K26" s="4">
        <f>IF(J26="",0,LOOKUP(J26,SHIFTS!$F$2:$F$52,SHIFTS!$G$2:$G$52))</f>
        <v>0</v>
      </c>
      <c r="L26" s="7"/>
      <c r="M26" s="4">
        <f>IF(L26="",0,LOOKUP(L26,SHIFTS!$F$2:$F$52,SHIFTS!$G$2:$G$52))</f>
        <v>0</v>
      </c>
      <c r="N26" s="7"/>
      <c r="O26" s="4">
        <f>IF(N26="",0,LOOKUP(N26,SHIFTS!$F$2:$F$52,SHIFTS!$G$2:$G$52))</f>
        <v>0</v>
      </c>
    </row>
    <row r="27" spans="1:15" ht="13.5" thickBot="1" x14ac:dyDescent="0.25">
      <c r="A27" s="90"/>
      <c r="B27" s="8"/>
      <c r="C27" s="4">
        <f>IF(B27="",0,LOOKUP(B27,SHIFTS!$F$2:$F$52,SHIFTS!$G$2:$G$52))</f>
        <v>0</v>
      </c>
      <c r="D27" s="8"/>
      <c r="E27" s="4">
        <f>IF(D27="",0,LOOKUP(D27,SHIFTS!$F$2:$F$52,SHIFTS!$G$2:$G$52))</f>
        <v>0</v>
      </c>
      <c r="F27" s="8"/>
      <c r="G27" s="4">
        <f>IF(F27="",0,LOOKUP(F27,SHIFTS!$F$2:$F$52,SHIFTS!$G$2:$G$52))</f>
        <v>0</v>
      </c>
      <c r="H27" s="8"/>
      <c r="I27" s="4">
        <f>IF(H27="",0,LOOKUP(H27,SHIFTS!$F$2:$F$52,SHIFTS!$G$2:$G$52))</f>
        <v>0</v>
      </c>
      <c r="J27" s="8"/>
      <c r="K27" s="4">
        <f>IF(J27="",0,LOOKUP(J27,SHIFTS!$F$2:$F$52,SHIFTS!$G$2:$G$52))</f>
        <v>0</v>
      </c>
      <c r="L27" s="8"/>
      <c r="M27" s="4">
        <f>IF(L27="",0,LOOKUP(L27,SHIFTS!$F$2:$F$52,SHIFTS!$G$2:$G$52))</f>
        <v>0</v>
      </c>
      <c r="N27" s="8"/>
      <c r="O27" s="4">
        <f>IF(N27="",0,LOOKUP(N27,SHIFTS!$F$2:$F$52,SHIFTS!$G$2:$G$52))</f>
        <v>0</v>
      </c>
    </row>
    <row r="28" spans="1:15" ht="13.5" thickBot="1" x14ac:dyDescent="0.25">
      <c r="A28" s="89">
        <f>'Week 1'!A28</f>
        <v>0</v>
      </c>
      <c r="B28" s="5"/>
      <c r="C28" s="4">
        <f>IF(B28="",0,LOOKUP(B28,SHIFTS!$F$2:$F$52,SHIFTS!$G$2:$G$52))</f>
        <v>0</v>
      </c>
      <c r="D28" s="5"/>
      <c r="E28" s="4">
        <f>IF(D28="",0,LOOKUP(D28,SHIFTS!$F$2:$F$52,SHIFTS!$G$2:$G$52))</f>
        <v>0</v>
      </c>
      <c r="F28" s="5"/>
      <c r="G28" s="4">
        <f>IF(F28="",0,LOOKUP(F28,SHIFTS!$F$2:$F$52,SHIFTS!$G$2:$G$52))</f>
        <v>0</v>
      </c>
      <c r="H28" s="5"/>
      <c r="I28" s="4">
        <f>IF(H28="",0,LOOKUP(H28,SHIFTS!$F$2:$F$52,SHIFTS!$G$2:$G$52))</f>
        <v>0</v>
      </c>
      <c r="J28" s="5"/>
      <c r="K28" s="4">
        <f>IF(J28="",0,LOOKUP(J28,SHIFTS!$F$2:$F$52,SHIFTS!$G$2:$G$52))</f>
        <v>0</v>
      </c>
      <c r="L28" s="5"/>
      <c r="M28" s="4">
        <f>IF(L28="",0,LOOKUP(L28,SHIFTS!$F$2:$F$52,SHIFTS!$G$2:$G$52))</f>
        <v>0</v>
      </c>
      <c r="N28" s="5"/>
      <c r="O28" s="4">
        <f>IF(N28="",0,LOOKUP(N28,SHIFTS!$F$2:$F$52,SHIFTS!$G$2:$G$52))</f>
        <v>0</v>
      </c>
    </row>
    <row r="29" spans="1:15" ht="13.5" thickBot="1" x14ac:dyDescent="0.25">
      <c r="A29" s="90"/>
      <c r="B29" s="6"/>
      <c r="C29" s="4">
        <f>IF(B29="",0,LOOKUP(B29,SHIFTS!$F$2:$F$52,SHIFTS!$G$2:$G$52))</f>
        <v>0</v>
      </c>
      <c r="D29" s="6"/>
      <c r="E29" s="4">
        <f>IF(D29="",0,LOOKUP(D29,SHIFTS!$F$2:$F$52,SHIFTS!$G$2:$G$52))</f>
        <v>0</v>
      </c>
      <c r="F29" s="6"/>
      <c r="G29" s="4">
        <f>IF(F29="",0,LOOKUP(F29,SHIFTS!$F$2:$F$52,SHIFTS!$G$2:$G$52))</f>
        <v>0</v>
      </c>
      <c r="H29" s="6"/>
      <c r="I29" s="4">
        <f>IF(H29="",0,LOOKUP(H29,SHIFTS!$F$2:$F$52,SHIFTS!$G$2:$G$52))</f>
        <v>0</v>
      </c>
      <c r="J29" s="6"/>
      <c r="K29" s="4">
        <f>IF(J29="",0,LOOKUP(J29,SHIFTS!$F$2:$F$52,SHIFTS!$G$2:$G$52))</f>
        <v>0</v>
      </c>
      <c r="L29" s="6"/>
      <c r="M29" s="4">
        <f>IF(L29="",0,LOOKUP(L29,SHIFTS!$F$2:$F$52,SHIFTS!$G$2:$G$52))</f>
        <v>0</v>
      </c>
      <c r="N29" s="6"/>
      <c r="O29" s="4">
        <f>IF(N29="",0,LOOKUP(N29,SHIFTS!$F$2:$F$52,SHIFTS!$G$2:$G$52))</f>
        <v>0</v>
      </c>
    </row>
    <row r="30" spans="1:15" ht="13.5" thickBot="1" x14ac:dyDescent="0.25">
      <c r="A30" s="89">
        <f>'Week 1'!A30</f>
        <v>0</v>
      </c>
      <c r="B30" s="7"/>
      <c r="C30" s="4">
        <f>IF(B30="",0,LOOKUP(B30,SHIFTS!$F$2:$F$52,SHIFTS!$G$2:$G$52))</f>
        <v>0</v>
      </c>
      <c r="D30" s="7"/>
      <c r="E30" s="4">
        <f>IF(D30="",0,LOOKUP(D30,SHIFTS!$F$2:$F$52,SHIFTS!$G$2:$G$52))</f>
        <v>0</v>
      </c>
      <c r="F30" s="7"/>
      <c r="G30" s="4">
        <f>IF(F30="",0,LOOKUP(F30,SHIFTS!$F$2:$F$52,SHIFTS!$G$2:$G$52))</f>
        <v>0</v>
      </c>
      <c r="H30" s="7"/>
      <c r="I30" s="4">
        <f>IF(H30="",0,LOOKUP(H30,SHIFTS!$F$2:$F$52,SHIFTS!$G$2:$G$52))</f>
        <v>0</v>
      </c>
      <c r="J30" s="7"/>
      <c r="K30" s="4">
        <f>IF(J30="",0,LOOKUP(J30,SHIFTS!$F$2:$F$52,SHIFTS!$G$2:$G$52))</f>
        <v>0</v>
      </c>
      <c r="L30" s="7"/>
      <c r="M30" s="4">
        <f>IF(L30="",0,LOOKUP(L30,SHIFTS!$F$2:$F$52,SHIFTS!$G$2:$G$52))</f>
        <v>0</v>
      </c>
      <c r="N30" s="7"/>
      <c r="O30" s="4">
        <f>IF(N30="",0,LOOKUP(N30,SHIFTS!$F$2:$F$52,SHIFTS!$G$2:$G$52))</f>
        <v>0</v>
      </c>
    </row>
    <row r="31" spans="1:15" ht="13.5" thickBot="1" x14ac:dyDescent="0.25">
      <c r="A31" s="90"/>
      <c r="B31" s="8"/>
      <c r="C31" s="4">
        <f>IF(B31="",0,LOOKUP(B31,SHIFTS!$F$2:$F$52,SHIFTS!$G$2:$G$52))</f>
        <v>0</v>
      </c>
      <c r="D31" s="8"/>
      <c r="E31" s="4">
        <f>IF(D31="",0,LOOKUP(D31,SHIFTS!$F$2:$F$52,SHIFTS!$G$2:$G$52))</f>
        <v>0</v>
      </c>
      <c r="F31" s="8"/>
      <c r="G31" s="4">
        <f>IF(F31="",0,LOOKUP(F31,SHIFTS!$F$2:$F$52,SHIFTS!$G$2:$G$52))</f>
        <v>0</v>
      </c>
      <c r="H31" s="8"/>
      <c r="I31" s="4">
        <f>IF(H31="",0,LOOKUP(H31,SHIFTS!$F$2:$F$52,SHIFTS!$G$2:$G$52))</f>
        <v>0</v>
      </c>
      <c r="J31" s="8"/>
      <c r="K31" s="4">
        <f>IF(J31="",0,LOOKUP(J31,SHIFTS!$F$2:$F$52,SHIFTS!$G$2:$G$52))</f>
        <v>0</v>
      </c>
      <c r="L31" s="8"/>
      <c r="M31" s="4">
        <f>IF(L31="",0,LOOKUP(L31,SHIFTS!$F$2:$F$52,SHIFTS!$G$2:$G$52))</f>
        <v>0</v>
      </c>
      <c r="N31" s="8"/>
      <c r="O31" s="4">
        <f>IF(N31="",0,LOOKUP(N31,SHIFTS!$F$2:$F$52,SHIFTS!$G$2:$G$52))</f>
        <v>0</v>
      </c>
    </row>
    <row r="32" spans="1:15" ht="13.5" thickBot="1" x14ac:dyDescent="0.25">
      <c r="A32" s="89">
        <f>'Week 1'!A32</f>
        <v>0</v>
      </c>
      <c r="B32" s="5"/>
      <c r="C32" s="4">
        <f>IF(B32="",0,LOOKUP(B32,SHIFTS!$F$2:$F$52,SHIFTS!$G$2:$G$52))</f>
        <v>0</v>
      </c>
      <c r="D32" s="5"/>
      <c r="E32" s="4">
        <f>IF(D32="",0,LOOKUP(D32,SHIFTS!$F$2:$F$52,SHIFTS!$G$2:$G$52))</f>
        <v>0</v>
      </c>
      <c r="F32" s="5"/>
      <c r="G32" s="4">
        <f>IF(F32="",0,LOOKUP(F32,SHIFTS!$F$2:$F$52,SHIFTS!$G$2:$G$52))</f>
        <v>0</v>
      </c>
      <c r="H32" s="5"/>
      <c r="I32" s="4">
        <f>IF(H32="",0,LOOKUP(H32,SHIFTS!$F$2:$F$52,SHIFTS!$G$2:$G$52))</f>
        <v>0</v>
      </c>
      <c r="J32" s="5"/>
      <c r="K32" s="4">
        <f>IF(J32="",0,LOOKUP(J32,SHIFTS!$F$2:$F$52,SHIFTS!$G$2:$G$52))</f>
        <v>0</v>
      </c>
      <c r="L32" s="5"/>
      <c r="M32" s="4">
        <f>IF(L32="",0,LOOKUP(L32,SHIFTS!$F$2:$F$52,SHIFTS!$G$2:$G$52))</f>
        <v>0</v>
      </c>
      <c r="N32" s="5"/>
      <c r="O32" s="4">
        <f>IF(N32="",0,LOOKUP(N32,SHIFTS!$F$2:$F$52,SHIFTS!$G$2:$G$52))</f>
        <v>0</v>
      </c>
    </row>
    <row r="33" spans="1:15" ht="13.5" thickBot="1" x14ac:dyDescent="0.25">
      <c r="A33" s="90"/>
      <c r="B33" s="6"/>
      <c r="C33" s="4">
        <f>IF(B33="",0,LOOKUP(B33,SHIFTS!$F$2:$F$52,SHIFTS!$G$2:$G$52))</f>
        <v>0</v>
      </c>
      <c r="D33" s="6"/>
      <c r="E33" s="4">
        <f>IF(D33="",0,LOOKUP(D33,SHIFTS!$F$2:$F$52,SHIFTS!$G$2:$G$52))</f>
        <v>0</v>
      </c>
      <c r="F33" s="6"/>
      <c r="G33" s="4">
        <f>IF(F33="",0,LOOKUP(F33,SHIFTS!$F$2:$F$52,SHIFTS!$G$2:$G$52))</f>
        <v>0</v>
      </c>
      <c r="H33" s="6"/>
      <c r="I33" s="4">
        <f>IF(H33="",0,LOOKUP(H33,SHIFTS!$F$2:$F$52,SHIFTS!$G$2:$G$52))</f>
        <v>0</v>
      </c>
      <c r="J33" s="6"/>
      <c r="K33" s="4">
        <f>IF(J33="",0,LOOKUP(J33,SHIFTS!$F$2:$F$52,SHIFTS!$G$2:$G$52))</f>
        <v>0</v>
      </c>
      <c r="L33" s="6"/>
      <c r="M33" s="4">
        <f>IF(L33="",0,LOOKUP(L33,SHIFTS!$F$2:$F$52,SHIFTS!$G$2:$G$52))</f>
        <v>0</v>
      </c>
      <c r="N33" s="6"/>
      <c r="O33" s="4">
        <f>IF(N33="",0,LOOKUP(N33,SHIFTS!$F$2:$F$52,SHIFTS!$G$2:$G$52))</f>
        <v>0</v>
      </c>
    </row>
    <row r="34" spans="1:15" ht="13.5" thickBot="1" x14ac:dyDescent="0.25">
      <c r="A34" s="89">
        <f>'Week 1'!A34</f>
        <v>0</v>
      </c>
      <c r="B34" s="7"/>
      <c r="C34" s="4">
        <f>IF(B34="",0,LOOKUP(B34,SHIFTS!$F$2:$F$52,SHIFTS!$G$2:$G$52))</f>
        <v>0</v>
      </c>
      <c r="D34" s="7"/>
      <c r="E34" s="4">
        <f>IF(D34="",0,LOOKUP(D34,SHIFTS!$F$2:$F$52,SHIFTS!$G$2:$G$52))</f>
        <v>0</v>
      </c>
      <c r="F34" s="7"/>
      <c r="G34" s="4">
        <f>IF(F34="",0,LOOKUP(F34,SHIFTS!$F$2:$F$52,SHIFTS!$G$2:$G$52))</f>
        <v>0</v>
      </c>
      <c r="H34" s="7"/>
      <c r="I34" s="4">
        <f>IF(H34="",0,LOOKUP(H34,SHIFTS!$F$2:$F$52,SHIFTS!$G$2:$G$52))</f>
        <v>0</v>
      </c>
      <c r="J34" s="7"/>
      <c r="K34" s="4">
        <f>IF(J34="",0,LOOKUP(J34,SHIFTS!$F$2:$F$52,SHIFTS!$G$2:$G$52))</f>
        <v>0</v>
      </c>
      <c r="L34" s="7"/>
      <c r="M34" s="4">
        <f>IF(L34="",0,LOOKUP(L34,SHIFTS!$F$2:$F$52,SHIFTS!$G$2:$G$52))</f>
        <v>0</v>
      </c>
      <c r="N34" s="7"/>
      <c r="O34" s="4">
        <f>IF(N34="",0,LOOKUP(N34,SHIFTS!$F$2:$F$52,SHIFTS!$G$2:$G$52))</f>
        <v>0</v>
      </c>
    </row>
    <row r="35" spans="1:15" ht="13.5" thickBot="1" x14ac:dyDescent="0.25">
      <c r="A35" s="90"/>
      <c r="B35" s="8"/>
      <c r="C35" s="4">
        <f>IF(B35="",0,LOOKUP(B35,SHIFTS!$F$2:$F$52,SHIFTS!$G$2:$G$52))</f>
        <v>0</v>
      </c>
      <c r="D35" s="8"/>
      <c r="E35" s="4">
        <f>IF(D35="",0,LOOKUP(D35,SHIFTS!$F$2:$F$52,SHIFTS!$G$2:$G$52))</f>
        <v>0</v>
      </c>
      <c r="F35" s="8"/>
      <c r="G35" s="4">
        <f>IF(F35="",0,LOOKUP(F35,SHIFTS!$F$2:$F$52,SHIFTS!$G$2:$G$52))</f>
        <v>0</v>
      </c>
      <c r="H35" s="8"/>
      <c r="I35" s="4">
        <f>IF(H35="",0,LOOKUP(H35,SHIFTS!$F$2:$F$52,SHIFTS!$G$2:$G$52))</f>
        <v>0</v>
      </c>
      <c r="J35" s="8"/>
      <c r="K35" s="4">
        <f>IF(J35="",0,LOOKUP(J35,SHIFTS!$F$2:$F$52,SHIFTS!$G$2:$G$52))</f>
        <v>0</v>
      </c>
      <c r="L35" s="8"/>
      <c r="M35" s="4">
        <f>IF(L35="",0,LOOKUP(L35,SHIFTS!$F$2:$F$52,SHIFTS!$G$2:$G$52))</f>
        <v>0</v>
      </c>
      <c r="N35" s="8"/>
      <c r="O35" s="4">
        <f>IF(N35="",0,LOOKUP(N35,SHIFTS!$F$2:$F$52,SHIFTS!$G$2:$G$52))</f>
        <v>0</v>
      </c>
    </row>
    <row r="36" spans="1:15" ht="13.5" thickBot="1" x14ac:dyDescent="0.25">
      <c r="A36" s="89">
        <f>'Week 1'!A36</f>
        <v>0</v>
      </c>
      <c r="B36" s="5"/>
      <c r="C36" s="4">
        <f>IF(B36="",0,LOOKUP(B36,SHIFTS!$F$2:$F$52,SHIFTS!$G$2:$G$52))</f>
        <v>0</v>
      </c>
      <c r="D36" s="5"/>
      <c r="E36" s="4">
        <f>IF(D36="",0,LOOKUP(D36,SHIFTS!$F$2:$F$52,SHIFTS!$G$2:$G$52))</f>
        <v>0</v>
      </c>
      <c r="F36" s="5"/>
      <c r="G36" s="4">
        <f>IF(F36="",0,LOOKUP(F36,SHIFTS!$F$2:$F$52,SHIFTS!$G$2:$G$52))</f>
        <v>0</v>
      </c>
      <c r="H36" s="5"/>
      <c r="I36" s="4">
        <f>IF(H36="",0,LOOKUP(H36,SHIFTS!$F$2:$F$52,SHIFTS!$G$2:$G$52))</f>
        <v>0</v>
      </c>
      <c r="J36" s="5"/>
      <c r="K36" s="4">
        <f>IF(J36="",0,LOOKUP(J36,SHIFTS!$F$2:$F$52,SHIFTS!$G$2:$G$52))</f>
        <v>0</v>
      </c>
      <c r="L36" s="5"/>
      <c r="M36" s="4">
        <f>IF(L36="",0,LOOKUP(L36,SHIFTS!$F$2:$F$52,SHIFTS!$G$2:$G$52))</f>
        <v>0</v>
      </c>
      <c r="N36" s="5"/>
      <c r="O36" s="4">
        <f>IF(N36="",0,LOOKUP(N36,SHIFTS!$F$2:$F$52,SHIFTS!$G$2:$G$52))</f>
        <v>0</v>
      </c>
    </row>
    <row r="37" spans="1:15" ht="13.5" thickBot="1" x14ac:dyDescent="0.25">
      <c r="A37" s="90"/>
      <c r="B37" s="6"/>
      <c r="C37" s="4">
        <f>IF(B37="",0,LOOKUP(B37,SHIFTS!$F$2:$F$52,SHIFTS!$G$2:$G$52))</f>
        <v>0</v>
      </c>
      <c r="D37" s="6"/>
      <c r="E37" s="4">
        <f>IF(D37="",0,LOOKUP(D37,SHIFTS!$F$2:$F$52,SHIFTS!$G$2:$G$52))</f>
        <v>0</v>
      </c>
      <c r="F37" s="6"/>
      <c r="G37" s="4">
        <f>IF(F37="",0,LOOKUP(F37,SHIFTS!$F$2:$F$52,SHIFTS!$G$2:$G$52))</f>
        <v>0</v>
      </c>
      <c r="H37" s="6"/>
      <c r="I37" s="4">
        <f>IF(H37="",0,LOOKUP(H37,SHIFTS!$F$2:$F$52,SHIFTS!$G$2:$G$52))</f>
        <v>0</v>
      </c>
      <c r="J37" s="6"/>
      <c r="K37" s="4">
        <f>IF(J37="",0,LOOKUP(J37,SHIFTS!$F$2:$F$52,SHIFTS!$G$2:$G$52))</f>
        <v>0</v>
      </c>
      <c r="L37" s="6"/>
      <c r="M37" s="4">
        <f>IF(L37="",0,LOOKUP(L37,SHIFTS!$F$2:$F$52,SHIFTS!$G$2:$G$52))</f>
        <v>0</v>
      </c>
      <c r="N37" s="6"/>
      <c r="O37" s="4">
        <f>IF(N37="",0,LOOKUP(N37,SHIFTS!$F$2:$F$52,SHIFTS!$G$2:$G$52))</f>
        <v>0</v>
      </c>
    </row>
    <row r="38" spans="1:15" ht="13.5" thickBot="1" x14ac:dyDescent="0.25">
      <c r="A38" s="89">
        <f>'Week 1'!A38</f>
        <v>0</v>
      </c>
      <c r="B38" s="7"/>
      <c r="C38" s="4">
        <f>IF(B38="",0,LOOKUP(B38,SHIFTS!$F$2:$F$52,SHIFTS!$G$2:$G$52))</f>
        <v>0</v>
      </c>
      <c r="D38" s="7"/>
      <c r="E38" s="4">
        <f>IF(D38="",0,LOOKUP(D38,SHIFTS!$F$2:$F$52,SHIFTS!$G$2:$G$52))</f>
        <v>0</v>
      </c>
      <c r="F38" s="7"/>
      <c r="G38" s="4">
        <f>IF(F38="",0,LOOKUP(F38,SHIFTS!$F$2:$F$52,SHIFTS!$G$2:$G$52))</f>
        <v>0</v>
      </c>
      <c r="H38" s="7"/>
      <c r="I38" s="4">
        <f>IF(H38="",0,LOOKUP(H38,SHIFTS!$F$2:$F$52,SHIFTS!$G$2:$G$52))</f>
        <v>0</v>
      </c>
      <c r="J38" s="7"/>
      <c r="K38" s="4">
        <f>IF(J38="",0,LOOKUP(J38,SHIFTS!$F$2:$F$52,SHIFTS!$G$2:$G$52))</f>
        <v>0</v>
      </c>
      <c r="L38" s="7"/>
      <c r="M38" s="4">
        <f>IF(L38="",0,LOOKUP(L38,SHIFTS!$F$2:$F$52,SHIFTS!$G$2:$G$52))</f>
        <v>0</v>
      </c>
      <c r="N38" s="7"/>
      <c r="O38" s="4">
        <f>IF(N38="",0,LOOKUP(N38,SHIFTS!$F$2:$F$52,SHIFTS!$G$2:$G$52))</f>
        <v>0</v>
      </c>
    </row>
    <row r="39" spans="1:15" ht="13.5" thickBot="1" x14ac:dyDescent="0.25">
      <c r="A39" s="90"/>
      <c r="B39" s="8"/>
      <c r="C39" s="4">
        <f>IF(B39="",0,LOOKUP(B39,SHIFTS!$F$2:$F$52,SHIFTS!$G$2:$G$52))</f>
        <v>0</v>
      </c>
      <c r="D39" s="8"/>
      <c r="E39" s="4">
        <f>IF(D39="",0,LOOKUP(D39,SHIFTS!$F$2:$F$52,SHIFTS!$G$2:$G$52))</f>
        <v>0</v>
      </c>
      <c r="F39" s="8"/>
      <c r="G39" s="4">
        <f>IF(F39="",0,LOOKUP(F39,SHIFTS!$F$2:$F$52,SHIFTS!$G$2:$G$52))</f>
        <v>0</v>
      </c>
      <c r="H39" s="8"/>
      <c r="I39" s="4">
        <f>IF(H39="",0,LOOKUP(H39,SHIFTS!$F$2:$F$52,SHIFTS!$G$2:$G$52))</f>
        <v>0</v>
      </c>
      <c r="J39" s="8"/>
      <c r="K39" s="4">
        <f>IF(J39="",0,LOOKUP(J39,SHIFTS!$F$2:$F$52,SHIFTS!$G$2:$G$52))</f>
        <v>0</v>
      </c>
      <c r="L39" s="8"/>
      <c r="M39" s="4">
        <f>IF(L39="",0,LOOKUP(L39,SHIFTS!$F$2:$F$52,SHIFTS!$G$2:$G$52))</f>
        <v>0</v>
      </c>
      <c r="N39" s="8"/>
      <c r="O39" s="4">
        <f>IF(N39="",0,LOOKUP(N39,SHIFTS!$F$2:$F$52,SHIFTS!$G$2:$G$52))</f>
        <v>0</v>
      </c>
    </row>
    <row r="40" spans="1:15" ht="13.5" thickBot="1" x14ac:dyDescent="0.25">
      <c r="A40" s="89">
        <f>'Week 1'!A40</f>
        <v>0</v>
      </c>
      <c r="B40" s="5"/>
      <c r="C40" s="4">
        <f>IF(B40="",0,LOOKUP(B40,SHIFTS!$F$2:$F$52,SHIFTS!$G$2:$G$52))</f>
        <v>0</v>
      </c>
      <c r="D40" s="5"/>
      <c r="E40" s="4">
        <f>IF(D40="",0,LOOKUP(D40,SHIFTS!$F$2:$F$52,SHIFTS!$G$2:$G$52))</f>
        <v>0</v>
      </c>
      <c r="F40" s="5"/>
      <c r="G40" s="4">
        <f>IF(F40="",0,LOOKUP(F40,SHIFTS!$F$2:$F$52,SHIFTS!$G$2:$G$52))</f>
        <v>0</v>
      </c>
      <c r="H40" s="5"/>
      <c r="I40" s="4">
        <f>IF(H40="",0,LOOKUP(H40,SHIFTS!$F$2:$F$52,SHIFTS!$G$2:$G$52))</f>
        <v>0</v>
      </c>
      <c r="J40" s="5"/>
      <c r="K40" s="4">
        <f>IF(J40="",0,LOOKUP(J40,SHIFTS!$F$2:$F$52,SHIFTS!$G$2:$G$52))</f>
        <v>0</v>
      </c>
      <c r="L40" s="5"/>
      <c r="M40" s="4">
        <f>IF(L40="",0,LOOKUP(L40,SHIFTS!$F$2:$F$52,SHIFTS!$G$2:$G$52))</f>
        <v>0</v>
      </c>
      <c r="N40" s="5"/>
      <c r="O40" s="4">
        <f>IF(N40="",0,LOOKUP(N40,SHIFTS!$F$2:$F$52,SHIFTS!$G$2:$G$52))</f>
        <v>0</v>
      </c>
    </row>
    <row r="41" spans="1:15" ht="13.5" thickBot="1" x14ac:dyDescent="0.25">
      <c r="A41" s="90"/>
      <c r="B41" s="6"/>
      <c r="C41" s="4">
        <f>IF(B41="",0,LOOKUP(B41,SHIFTS!$F$2:$F$52,SHIFTS!$G$2:$G$52))</f>
        <v>0</v>
      </c>
      <c r="D41" s="6"/>
      <c r="E41" s="4">
        <f>IF(D41="",0,LOOKUP(D41,SHIFTS!$F$2:$F$52,SHIFTS!$G$2:$G$52))</f>
        <v>0</v>
      </c>
      <c r="F41" s="6"/>
      <c r="G41" s="4">
        <f>IF(F41="",0,LOOKUP(F41,SHIFTS!$F$2:$F$52,SHIFTS!$G$2:$G$52))</f>
        <v>0</v>
      </c>
      <c r="H41" s="6"/>
      <c r="I41" s="4">
        <f>IF(H41="",0,LOOKUP(H41,SHIFTS!$F$2:$F$52,SHIFTS!$G$2:$G$52))</f>
        <v>0</v>
      </c>
      <c r="J41" s="6"/>
      <c r="K41" s="4">
        <f>IF(J41="",0,LOOKUP(J41,SHIFTS!$F$2:$F$52,SHIFTS!$G$2:$G$52))</f>
        <v>0</v>
      </c>
      <c r="L41" s="6"/>
      <c r="M41" s="4">
        <f>IF(L41="",0,LOOKUP(L41,SHIFTS!$F$2:$F$52,SHIFTS!$G$2:$G$52))</f>
        <v>0</v>
      </c>
      <c r="N41" s="6"/>
      <c r="O41" s="4">
        <f>IF(N41="",0,LOOKUP(N41,SHIFTS!$F$2:$F$52,SHIFTS!$G$2:$G$52))</f>
        <v>0</v>
      </c>
    </row>
    <row r="42" spans="1:15" ht="13.5" thickBot="1" x14ac:dyDescent="0.25">
      <c r="A42" s="89">
        <f>'Week 1'!A42</f>
        <v>0</v>
      </c>
      <c r="B42" s="7"/>
      <c r="C42" s="4">
        <f>IF(B42="",0,LOOKUP(B42,SHIFTS!$F$2:$F$52,SHIFTS!$G$2:$G$52))</f>
        <v>0</v>
      </c>
      <c r="D42" s="7"/>
      <c r="E42" s="4">
        <f>IF(D42="",0,LOOKUP(D42,SHIFTS!$F$2:$F$52,SHIFTS!$G$2:$G$52))</f>
        <v>0</v>
      </c>
      <c r="F42" s="7"/>
      <c r="G42" s="4">
        <f>IF(F42="",0,LOOKUP(F42,SHIFTS!$F$2:$F$52,SHIFTS!$G$2:$G$52))</f>
        <v>0</v>
      </c>
      <c r="H42" s="7"/>
      <c r="I42" s="4">
        <f>IF(H42="",0,LOOKUP(H42,SHIFTS!$F$2:$F$52,SHIFTS!$G$2:$G$52))</f>
        <v>0</v>
      </c>
      <c r="J42" s="7"/>
      <c r="K42" s="4">
        <f>IF(J42="",0,LOOKUP(J42,SHIFTS!$F$2:$F$52,SHIFTS!$G$2:$G$52))</f>
        <v>0</v>
      </c>
      <c r="L42" s="7"/>
      <c r="M42" s="4">
        <f>IF(L42="",0,LOOKUP(L42,SHIFTS!$F$2:$F$52,SHIFTS!$G$2:$G$52))</f>
        <v>0</v>
      </c>
      <c r="N42" s="7"/>
      <c r="O42" s="4">
        <f>IF(N42="",0,LOOKUP(N42,SHIFTS!$F$2:$F$52,SHIFTS!$G$2:$G$52))</f>
        <v>0</v>
      </c>
    </row>
    <row r="43" spans="1:15" ht="13.5" thickBot="1" x14ac:dyDescent="0.25">
      <c r="A43" s="90"/>
      <c r="B43" s="8"/>
      <c r="C43" s="4">
        <f>IF(B43="",0,LOOKUP(B43,SHIFTS!$F$2:$F$52,SHIFTS!$G$2:$G$52))</f>
        <v>0</v>
      </c>
      <c r="D43" s="8"/>
      <c r="E43" s="4">
        <f>IF(D43="",0,LOOKUP(D43,SHIFTS!$F$2:$F$52,SHIFTS!$G$2:$G$52))</f>
        <v>0</v>
      </c>
      <c r="F43" s="8"/>
      <c r="G43" s="4">
        <f>IF(F43="",0,LOOKUP(F43,SHIFTS!$F$2:$F$52,SHIFTS!$G$2:$G$52))</f>
        <v>0</v>
      </c>
      <c r="H43" s="8"/>
      <c r="I43" s="4">
        <f>IF(H43="",0,LOOKUP(H43,SHIFTS!$F$2:$F$52,SHIFTS!$G$2:$G$52))</f>
        <v>0</v>
      </c>
      <c r="J43" s="8"/>
      <c r="K43" s="4">
        <f>IF(J43="",0,LOOKUP(J43,SHIFTS!$F$2:$F$52,SHIFTS!$G$2:$G$52))</f>
        <v>0</v>
      </c>
      <c r="L43" s="8"/>
      <c r="M43" s="4">
        <f>IF(L43="",0,LOOKUP(L43,SHIFTS!$F$2:$F$52,SHIFTS!$G$2:$G$52))</f>
        <v>0</v>
      </c>
      <c r="N43" s="8"/>
      <c r="O43" s="4">
        <f>IF(N43="",0,LOOKUP(N43,SHIFTS!$F$2:$F$52,SHIFTS!$G$2:$G$52))</f>
        <v>0</v>
      </c>
    </row>
    <row r="44" spans="1:15" ht="13.5" thickBot="1" x14ac:dyDescent="0.25">
      <c r="A44" s="89">
        <f>'Week 1'!A44</f>
        <v>0</v>
      </c>
      <c r="B44" s="5"/>
      <c r="C44" s="4">
        <f>IF(B44="",0,LOOKUP(B44,SHIFTS!$F$2:$F$52,SHIFTS!$G$2:$G$52))</f>
        <v>0</v>
      </c>
      <c r="D44" s="5"/>
      <c r="E44" s="4">
        <f>IF(D44="",0,LOOKUP(D44,SHIFTS!$F$2:$F$52,SHIFTS!$G$2:$G$52))</f>
        <v>0</v>
      </c>
      <c r="F44" s="5"/>
      <c r="G44" s="4">
        <f>IF(F44="",0,LOOKUP(F44,SHIFTS!$F$2:$F$52,SHIFTS!$G$2:$G$52))</f>
        <v>0</v>
      </c>
      <c r="H44" s="5"/>
      <c r="I44" s="4">
        <f>IF(H44="",0,LOOKUP(H44,SHIFTS!$F$2:$F$52,SHIFTS!$G$2:$G$52))</f>
        <v>0</v>
      </c>
      <c r="J44" s="5"/>
      <c r="K44" s="4">
        <f>IF(J44="",0,LOOKUP(J44,SHIFTS!$F$2:$F$52,SHIFTS!$G$2:$G$52))</f>
        <v>0</v>
      </c>
      <c r="L44" s="5"/>
      <c r="M44" s="4">
        <f>IF(L44="",0,LOOKUP(L44,SHIFTS!$F$2:$F$52,SHIFTS!$G$2:$G$52))</f>
        <v>0</v>
      </c>
      <c r="N44" s="5"/>
      <c r="O44" s="4">
        <f>IF(N44="",0,LOOKUP(N44,SHIFTS!$F$2:$F$52,SHIFTS!$G$2:$G$52))</f>
        <v>0</v>
      </c>
    </row>
    <row r="45" spans="1:15" ht="13.5" thickBot="1" x14ac:dyDescent="0.25">
      <c r="A45" s="90"/>
      <c r="B45" s="6"/>
      <c r="C45" s="4">
        <f>IF(B45="",0,LOOKUP(B45,SHIFTS!$F$2:$F$52,SHIFTS!$G$2:$G$52))</f>
        <v>0</v>
      </c>
      <c r="D45" s="6"/>
      <c r="E45" s="4">
        <f>IF(D45="",0,LOOKUP(D45,SHIFTS!$F$2:$F$52,SHIFTS!$G$2:$G$52))</f>
        <v>0</v>
      </c>
      <c r="F45" s="6"/>
      <c r="G45" s="4">
        <f>IF(F45="",0,LOOKUP(F45,SHIFTS!$F$2:$F$52,SHIFTS!$G$2:$G$52))</f>
        <v>0</v>
      </c>
      <c r="H45" s="6"/>
      <c r="I45" s="4">
        <f>IF(H45="",0,LOOKUP(H45,SHIFTS!$F$2:$F$52,SHIFTS!$G$2:$G$52))</f>
        <v>0</v>
      </c>
      <c r="J45" s="6"/>
      <c r="K45" s="4">
        <f>IF(J45="",0,LOOKUP(J45,SHIFTS!$F$2:$F$52,SHIFTS!$G$2:$G$52))</f>
        <v>0</v>
      </c>
      <c r="L45" s="6"/>
      <c r="M45" s="4">
        <f>IF(L45="",0,LOOKUP(L45,SHIFTS!$F$2:$F$52,SHIFTS!$G$2:$G$52))</f>
        <v>0</v>
      </c>
      <c r="N45" s="6"/>
      <c r="O45" s="4">
        <f>IF(N45="",0,LOOKUP(N45,SHIFTS!$F$2:$F$52,SHIFTS!$G$2:$G$52))</f>
        <v>0</v>
      </c>
    </row>
    <row r="46" spans="1:15" ht="13.5" thickBot="1" x14ac:dyDescent="0.25">
      <c r="A46" s="89">
        <f>'Week 1'!A46</f>
        <v>0</v>
      </c>
      <c r="B46" s="7"/>
      <c r="C46" s="4">
        <f>IF(B46="",0,LOOKUP(B46,SHIFTS!$F$2:$F$52,SHIFTS!$G$2:$G$52))</f>
        <v>0</v>
      </c>
      <c r="D46" s="7"/>
      <c r="E46" s="4">
        <f>IF(D46="",0,LOOKUP(D46,SHIFTS!$F$2:$F$52,SHIFTS!$G$2:$G$52))</f>
        <v>0</v>
      </c>
      <c r="F46" s="7"/>
      <c r="G46" s="4">
        <f>IF(F46="",0,LOOKUP(F46,SHIFTS!$F$2:$F$52,SHIFTS!$G$2:$G$52))</f>
        <v>0</v>
      </c>
      <c r="H46" s="7"/>
      <c r="I46" s="4">
        <f>IF(H46="",0,LOOKUP(H46,SHIFTS!$F$2:$F$52,SHIFTS!$G$2:$G$52))</f>
        <v>0</v>
      </c>
      <c r="J46" s="7"/>
      <c r="K46" s="4">
        <f>IF(J46="",0,LOOKUP(J46,SHIFTS!$F$2:$F$52,SHIFTS!$G$2:$G$52))</f>
        <v>0</v>
      </c>
      <c r="L46" s="7"/>
      <c r="M46" s="4">
        <f>IF(L46="",0,LOOKUP(L46,SHIFTS!$F$2:$F$52,SHIFTS!$G$2:$G$52))</f>
        <v>0</v>
      </c>
      <c r="N46" s="7"/>
      <c r="O46" s="4">
        <f>IF(N46="",0,LOOKUP(N46,SHIFTS!$F$2:$F$52,SHIFTS!$G$2:$G$52))</f>
        <v>0</v>
      </c>
    </row>
    <row r="47" spans="1:15" ht="13.5" thickBot="1" x14ac:dyDescent="0.25">
      <c r="A47" s="90"/>
      <c r="B47" s="8"/>
      <c r="C47" s="4">
        <f>IF(B47="",0,LOOKUP(B47,SHIFTS!$F$2:$F$52,SHIFTS!$G$2:$G$52))</f>
        <v>0</v>
      </c>
      <c r="D47" s="8"/>
      <c r="E47" s="4">
        <f>IF(D47="",0,LOOKUP(D47,SHIFTS!$F$2:$F$52,SHIFTS!$G$2:$G$52))</f>
        <v>0</v>
      </c>
      <c r="F47" s="8"/>
      <c r="G47" s="4">
        <f>IF(F47="",0,LOOKUP(F47,SHIFTS!$F$2:$F$52,SHIFTS!$G$2:$G$52))</f>
        <v>0</v>
      </c>
      <c r="H47" s="8"/>
      <c r="I47" s="4">
        <f>IF(H47="",0,LOOKUP(H47,SHIFTS!$F$2:$F$52,SHIFTS!$G$2:$G$52))</f>
        <v>0</v>
      </c>
      <c r="J47" s="8"/>
      <c r="K47" s="4">
        <f>IF(J47="",0,LOOKUP(J47,SHIFTS!$F$2:$F$52,SHIFTS!$G$2:$G$52))</f>
        <v>0</v>
      </c>
      <c r="L47" s="8"/>
      <c r="M47" s="4">
        <f>IF(L47="",0,LOOKUP(L47,SHIFTS!$F$2:$F$52,SHIFTS!$G$2:$G$52))</f>
        <v>0</v>
      </c>
      <c r="N47" s="8"/>
      <c r="O47" s="4">
        <f>IF(N47="",0,LOOKUP(N47,SHIFTS!$F$2:$F$52,SHIFTS!$G$2:$G$52))</f>
        <v>0</v>
      </c>
    </row>
    <row r="48" spans="1:15" ht="13.5" thickBot="1" x14ac:dyDescent="0.25">
      <c r="A48" s="89">
        <f>'Week 1'!A48</f>
        <v>0</v>
      </c>
      <c r="B48" s="5"/>
      <c r="C48" s="4">
        <f>IF(B48="",0,LOOKUP(B48,SHIFTS!$F$2:$F$52,SHIFTS!$G$2:$G$52))</f>
        <v>0</v>
      </c>
      <c r="D48" s="5"/>
      <c r="E48" s="4">
        <f>IF(D48="",0,LOOKUP(D48,SHIFTS!$F$2:$F$52,SHIFTS!$G$2:$G$52))</f>
        <v>0</v>
      </c>
      <c r="F48" s="5"/>
      <c r="G48" s="4">
        <f>IF(F48="",0,LOOKUP(F48,SHIFTS!$F$2:$F$52,SHIFTS!$G$2:$G$52))</f>
        <v>0</v>
      </c>
      <c r="H48" s="5"/>
      <c r="I48" s="4">
        <f>IF(H48="",0,LOOKUP(H48,SHIFTS!$F$2:$F$52,SHIFTS!$G$2:$G$52))</f>
        <v>0</v>
      </c>
      <c r="J48" s="5"/>
      <c r="K48" s="4">
        <f>IF(J48="",0,LOOKUP(J48,SHIFTS!$F$2:$F$52,SHIFTS!$G$2:$G$52))</f>
        <v>0</v>
      </c>
      <c r="L48" s="5"/>
      <c r="M48" s="4">
        <f>IF(L48="",0,LOOKUP(L48,SHIFTS!$F$2:$F$52,SHIFTS!$G$2:$G$52))</f>
        <v>0</v>
      </c>
      <c r="N48" s="5"/>
      <c r="O48" s="4">
        <f>IF(N48="",0,LOOKUP(N48,SHIFTS!$F$2:$F$52,SHIFTS!$G$2:$G$52))</f>
        <v>0</v>
      </c>
    </row>
    <row r="49" spans="1:15" ht="13.5" thickBot="1" x14ac:dyDescent="0.25">
      <c r="A49" s="90"/>
      <c r="B49" s="6"/>
      <c r="C49" s="4">
        <f>IF(B49="",0,LOOKUP(B49,SHIFTS!$F$2:$F$52,SHIFTS!$G$2:$G$52))</f>
        <v>0</v>
      </c>
      <c r="D49" s="6"/>
      <c r="E49" s="4">
        <f>IF(D49="",0,LOOKUP(D49,SHIFTS!$F$2:$F$52,SHIFTS!$G$2:$G$52))</f>
        <v>0</v>
      </c>
      <c r="F49" s="6"/>
      <c r="G49" s="4">
        <f>IF(F49="",0,LOOKUP(F49,SHIFTS!$F$2:$F$52,SHIFTS!$G$2:$G$52))</f>
        <v>0</v>
      </c>
      <c r="H49" s="6"/>
      <c r="I49" s="4">
        <f>IF(H49="",0,LOOKUP(H49,SHIFTS!$F$2:$F$52,SHIFTS!$G$2:$G$52))</f>
        <v>0</v>
      </c>
      <c r="J49" s="6"/>
      <c r="K49" s="4">
        <f>IF(J49="",0,LOOKUP(J49,SHIFTS!$F$2:$F$52,SHIFTS!$G$2:$G$52))</f>
        <v>0</v>
      </c>
      <c r="L49" s="6"/>
      <c r="M49" s="4">
        <f>IF(L49="",0,LOOKUP(L49,SHIFTS!$F$2:$F$52,SHIFTS!$G$2:$G$52))</f>
        <v>0</v>
      </c>
      <c r="N49" s="6"/>
      <c r="O49" s="4">
        <f>IF(N49="",0,LOOKUP(N49,SHIFTS!$F$2:$F$52,SHIFTS!$G$2:$G$52))</f>
        <v>0</v>
      </c>
    </row>
    <row r="50" spans="1:15" ht="13.5" thickBot="1" x14ac:dyDescent="0.25">
      <c r="A50" s="89">
        <f>'Week 1'!A50</f>
        <v>0</v>
      </c>
      <c r="B50" s="7"/>
      <c r="C50" s="4">
        <f>IF(B50="",0,LOOKUP(B50,SHIFTS!$F$2:$F$52,SHIFTS!$G$2:$G$52))</f>
        <v>0</v>
      </c>
      <c r="D50" s="7"/>
      <c r="E50" s="4">
        <f>IF(D50="",0,LOOKUP(D50,SHIFTS!$F$2:$F$52,SHIFTS!$G$2:$G$52))</f>
        <v>0</v>
      </c>
      <c r="F50" s="7"/>
      <c r="G50" s="4">
        <f>IF(F50="",0,LOOKUP(F50,SHIFTS!$F$2:$F$52,SHIFTS!$G$2:$G$52))</f>
        <v>0</v>
      </c>
      <c r="H50" s="7"/>
      <c r="I50" s="4">
        <f>IF(H50="",0,LOOKUP(H50,SHIFTS!$F$2:$F$52,SHIFTS!$G$2:$G$52))</f>
        <v>0</v>
      </c>
      <c r="J50" s="7"/>
      <c r="K50" s="4">
        <f>IF(J50="",0,LOOKUP(J50,SHIFTS!$F$2:$F$52,SHIFTS!$G$2:$G$52))</f>
        <v>0</v>
      </c>
      <c r="L50" s="7"/>
      <c r="M50" s="4">
        <f>IF(L50="",0,LOOKUP(L50,SHIFTS!$F$2:$F$52,SHIFTS!$G$2:$G$52))</f>
        <v>0</v>
      </c>
      <c r="N50" s="7"/>
      <c r="O50" s="4">
        <f>IF(N50="",0,LOOKUP(N50,SHIFTS!$F$2:$F$52,SHIFTS!$G$2:$G$52))</f>
        <v>0</v>
      </c>
    </row>
    <row r="51" spans="1:15" ht="13.5" thickBot="1" x14ac:dyDescent="0.25">
      <c r="A51" s="90"/>
      <c r="B51" s="8"/>
      <c r="C51" s="4">
        <f>IF(B51="",0,LOOKUP(B51,SHIFTS!$F$2:$F$52,SHIFTS!$G$2:$G$52))</f>
        <v>0</v>
      </c>
      <c r="D51" s="8"/>
      <c r="E51" s="4">
        <f>IF(D51="",0,LOOKUP(D51,SHIFTS!$F$2:$F$52,SHIFTS!$G$2:$G$52))</f>
        <v>0</v>
      </c>
      <c r="F51" s="8"/>
      <c r="G51" s="4">
        <f>IF(F51="",0,LOOKUP(F51,SHIFTS!$F$2:$F$52,SHIFTS!$G$2:$G$52))</f>
        <v>0</v>
      </c>
      <c r="H51" s="8"/>
      <c r="I51" s="4">
        <f>IF(H51="",0,LOOKUP(H51,SHIFTS!$F$2:$F$52,SHIFTS!$G$2:$G$52))</f>
        <v>0</v>
      </c>
      <c r="J51" s="8"/>
      <c r="K51" s="4">
        <f>IF(J51="",0,LOOKUP(J51,SHIFTS!$F$2:$F$52,SHIFTS!$G$2:$G$52))</f>
        <v>0</v>
      </c>
      <c r="L51" s="8"/>
      <c r="M51" s="4">
        <f>IF(L51="",0,LOOKUP(L51,SHIFTS!$F$2:$F$52,SHIFTS!$G$2:$G$52))</f>
        <v>0</v>
      </c>
      <c r="N51" s="8"/>
      <c r="O51" s="4">
        <f>IF(N51="",0,LOOKUP(N51,SHIFTS!$F$2:$F$52,SHIFTS!$G$2:$G$52))</f>
        <v>0</v>
      </c>
    </row>
    <row r="52" spans="1:15" ht="13.5" thickBot="1" x14ac:dyDescent="0.25">
      <c r="A52" s="89">
        <f>'Week 1'!A52</f>
        <v>0</v>
      </c>
      <c r="B52" s="5"/>
      <c r="C52" s="4">
        <f>IF(B52="",0,LOOKUP(B52,SHIFTS!$F$2:$F$52,SHIFTS!$G$2:$G$52))</f>
        <v>0</v>
      </c>
      <c r="D52" s="5"/>
      <c r="E52" s="4">
        <f>IF(D52="",0,LOOKUP(D52,SHIFTS!$F$2:$F$52,SHIFTS!$G$2:$G$52))</f>
        <v>0</v>
      </c>
      <c r="F52" s="5"/>
      <c r="G52" s="4">
        <f>IF(F52="",0,LOOKUP(F52,SHIFTS!$F$2:$F$52,SHIFTS!$G$2:$G$52))</f>
        <v>0</v>
      </c>
      <c r="H52" s="5"/>
      <c r="I52" s="4">
        <f>IF(H52="",0,LOOKUP(H52,SHIFTS!$F$2:$F$52,SHIFTS!$G$2:$G$52))</f>
        <v>0</v>
      </c>
      <c r="J52" s="5"/>
      <c r="K52" s="4">
        <f>IF(J52="",0,LOOKUP(J52,SHIFTS!$F$2:$F$52,SHIFTS!$G$2:$G$52))</f>
        <v>0</v>
      </c>
      <c r="L52" s="5"/>
      <c r="M52" s="4">
        <f>IF(L52="",0,LOOKUP(L52,SHIFTS!$F$2:$F$52,SHIFTS!$G$2:$G$52))</f>
        <v>0</v>
      </c>
      <c r="N52" s="5"/>
      <c r="O52" s="4">
        <f>IF(N52="",0,LOOKUP(N52,SHIFTS!$F$2:$F$52,SHIFTS!$G$2:$G$52))</f>
        <v>0</v>
      </c>
    </row>
    <row r="53" spans="1:15" ht="13.5" thickBot="1" x14ac:dyDescent="0.25">
      <c r="A53" s="90"/>
      <c r="B53" s="6"/>
      <c r="C53" s="4">
        <f>IF(B53="",0,LOOKUP(B53,SHIFTS!$F$2:$F$52,SHIFTS!$G$2:$G$52))</f>
        <v>0</v>
      </c>
      <c r="D53" s="6"/>
      <c r="E53" s="4">
        <f>IF(D53="",0,LOOKUP(D53,SHIFTS!$F$2:$F$52,SHIFTS!$G$2:$G$52))</f>
        <v>0</v>
      </c>
      <c r="F53" s="6"/>
      <c r="G53" s="4">
        <f>IF(F53="",0,LOOKUP(F53,SHIFTS!$F$2:$F$52,SHIFTS!$G$2:$G$52))</f>
        <v>0</v>
      </c>
      <c r="H53" s="6"/>
      <c r="I53" s="4">
        <f>IF(H53="",0,LOOKUP(H53,SHIFTS!$F$2:$F$52,SHIFTS!$G$2:$G$52))</f>
        <v>0</v>
      </c>
      <c r="J53" s="6"/>
      <c r="K53" s="4">
        <f>IF(J53="",0,LOOKUP(J53,SHIFTS!$F$2:$F$52,SHIFTS!$G$2:$G$52))</f>
        <v>0</v>
      </c>
      <c r="L53" s="6"/>
      <c r="M53" s="4">
        <f>IF(L53="",0,LOOKUP(L53,SHIFTS!$F$2:$F$52,SHIFTS!$G$2:$G$52))</f>
        <v>0</v>
      </c>
      <c r="N53" s="6"/>
      <c r="O53" s="4">
        <f>IF(N53="",0,LOOKUP(N53,SHIFTS!$F$2:$F$52,SHIFTS!$G$2:$G$52))</f>
        <v>0</v>
      </c>
    </row>
    <row r="54" spans="1:15" ht="13.5" thickBot="1" x14ac:dyDescent="0.25">
      <c r="A54" s="89">
        <f>'Week 1'!A54</f>
        <v>0</v>
      </c>
      <c r="B54" s="7"/>
      <c r="C54" s="4">
        <f>IF(B54="",0,LOOKUP(B54,SHIFTS!$F$2:$F$52,SHIFTS!$G$2:$G$52))</f>
        <v>0</v>
      </c>
      <c r="D54" s="7"/>
      <c r="E54" s="4">
        <f>IF(D54="",0,LOOKUP(D54,SHIFTS!$F$2:$F$52,SHIFTS!$G$2:$G$52))</f>
        <v>0</v>
      </c>
      <c r="F54" s="7"/>
      <c r="G54" s="4">
        <f>IF(F54="",0,LOOKUP(F54,SHIFTS!$F$2:$F$52,SHIFTS!$G$2:$G$52))</f>
        <v>0</v>
      </c>
      <c r="H54" s="7"/>
      <c r="I54" s="4">
        <f>IF(H54="",0,LOOKUP(H54,SHIFTS!$F$2:$F$52,SHIFTS!$G$2:$G$52))</f>
        <v>0</v>
      </c>
      <c r="J54" s="7"/>
      <c r="K54" s="4">
        <f>IF(J54="",0,LOOKUP(J54,SHIFTS!$F$2:$F$52,SHIFTS!$G$2:$G$52))</f>
        <v>0</v>
      </c>
      <c r="L54" s="7"/>
      <c r="M54" s="4">
        <f>IF(L54="",0,LOOKUP(L54,SHIFTS!$F$2:$F$52,SHIFTS!$G$2:$G$52))</f>
        <v>0</v>
      </c>
      <c r="N54" s="7"/>
      <c r="O54" s="4">
        <f>IF(N54="",0,LOOKUP(N54,SHIFTS!$F$2:$F$52,SHIFTS!$G$2:$G$52))</f>
        <v>0</v>
      </c>
    </row>
    <row r="55" spans="1:15" ht="13.5" thickBot="1" x14ac:dyDescent="0.25">
      <c r="A55" s="90"/>
      <c r="B55" s="8"/>
      <c r="C55" s="4">
        <f>IF(B55="",0,LOOKUP(B55,SHIFTS!$F$2:$F$52,SHIFTS!$G$2:$G$52))</f>
        <v>0</v>
      </c>
      <c r="D55" s="8"/>
      <c r="E55" s="4">
        <f>IF(D55="",0,LOOKUP(D55,SHIFTS!$F$2:$F$52,SHIFTS!$G$2:$G$52))</f>
        <v>0</v>
      </c>
      <c r="F55" s="8"/>
      <c r="G55" s="4">
        <f>IF(F55="",0,LOOKUP(F55,SHIFTS!$F$2:$F$52,SHIFTS!$G$2:$G$52))</f>
        <v>0</v>
      </c>
      <c r="H55" s="8"/>
      <c r="I55" s="4">
        <f>IF(H55="",0,LOOKUP(H55,SHIFTS!$F$2:$F$52,SHIFTS!$G$2:$G$52))</f>
        <v>0</v>
      </c>
      <c r="J55" s="8"/>
      <c r="K55" s="4">
        <f>IF(J55="",0,LOOKUP(J55,SHIFTS!$F$2:$F$52,SHIFTS!$G$2:$G$52))</f>
        <v>0</v>
      </c>
      <c r="L55" s="8"/>
      <c r="M55" s="4">
        <f>IF(L55="",0,LOOKUP(L55,SHIFTS!$F$2:$F$52,SHIFTS!$G$2:$G$52))</f>
        <v>0</v>
      </c>
      <c r="N55" s="8"/>
      <c r="O55" s="4">
        <f>IF(N55="",0,LOOKUP(N55,SHIFTS!$F$2:$F$52,SHIFTS!$G$2:$G$52))</f>
        <v>0</v>
      </c>
    </row>
    <row r="56" spans="1:15" ht="13.5" thickBot="1" x14ac:dyDescent="0.25">
      <c r="A56" s="89">
        <f>'Week 1'!A56</f>
        <v>0</v>
      </c>
      <c r="B56" s="5"/>
      <c r="C56" s="4">
        <f>IF(B56="",0,LOOKUP(B56,SHIFTS!$F$2:$F$52,SHIFTS!$G$2:$G$52))</f>
        <v>0</v>
      </c>
      <c r="D56" s="5"/>
      <c r="E56" s="4">
        <f>IF(D56="",0,LOOKUP(D56,SHIFTS!$F$2:$F$52,SHIFTS!$G$2:$G$52))</f>
        <v>0</v>
      </c>
      <c r="F56" s="5"/>
      <c r="G56" s="4">
        <f>IF(F56="",0,LOOKUP(F56,SHIFTS!$F$2:$F$52,SHIFTS!$G$2:$G$52))</f>
        <v>0</v>
      </c>
      <c r="H56" s="5"/>
      <c r="I56" s="4">
        <f>IF(H56="",0,LOOKUP(H56,SHIFTS!$F$2:$F$52,SHIFTS!$G$2:$G$52))</f>
        <v>0</v>
      </c>
      <c r="J56" s="5"/>
      <c r="K56" s="4">
        <f>IF(J56="",0,LOOKUP(J56,SHIFTS!$F$2:$F$52,SHIFTS!$G$2:$G$52))</f>
        <v>0</v>
      </c>
      <c r="L56" s="5"/>
      <c r="M56" s="4">
        <f>IF(L56="",0,LOOKUP(L56,SHIFTS!$F$2:$F$52,SHIFTS!$G$2:$G$52))</f>
        <v>0</v>
      </c>
      <c r="N56" s="5"/>
      <c r="O56" s="4">
        <f>IF(N56="",0,LOOKUP(N56,SHIFTS!$F$2:$F$52,SHIFTS!$G$2:$G$52))</f>
        <v>0</v>
      </c>
    </row>
    <row r="57" spans="1:15" ht="13.5" thickBot="1" x14ac:dyDescent="0.25">
      <c r="A57" s="90"/>
      <c r="B57" s="6"/>
      <c r="C57" s="4">
        <f>IF(B57="",0,LOOKUP(B57,SHIFTS!$F$2:$F$52,SHIFTS!$G$2:$G$52))</f>
        <v>0</v>
      </c>
      <c r="D57" s="6"/>
      <c r="E57" s="4">
        <f>IF(D57="",0,LOOKUP(D57,SHIFTS!$F$2:$F$52,SHIFTS!$G$2:$G$52))</f>
        <v>0</v>
      </c>
      <c r="F57" s="6"/>
      <c r="G57" s="4">
        <f>IF(F57="",0,LOOKUP(F57,SHIFTS!$F$2:$F$52,SHIFTS!$G$2:$G$52))</f>
        <v>0</v>
      </c>
      <c r="H57" s="6"/>
      <c r="I57" s="4">
        <f>IF(H57="",0,LOOKUP(H57,SHIFTS!$F$2:$F$52,SHIFTS!$G$2:$G$52))</f>
        <v>0</v>
      </c>
      <c r="J57" s="6"/>
      <c r="K57" s="4">
        <f>IF(J57="",0,LOOKUP(J57,SHIFTS!$F$2:$F$52,SHIFTS!$G$2:$G$52))</f>
        <v>0</v>
      </c>
      <c r="L57" s="6"/>
      <c r="M57" s="4">
        <f>IF(L57="",0,LOOKUP(L57,SHIFTS!$F$2:$F$52,SHIFTS!$G$2:$G$52))</f>
        <v>0</v>
      </c>
      <c r="N57" s="6"/>
      <c r="O57" s="4">
        <f>IF(N57="",0,LOOKUP(N57,SHIFTS!$F$2:$F$52,SHIFTS!$G$2:$G$52))</f>
        <v>0</v>
      </c>
    </row>
    <row r="58" spans="1:15" ht="13.5" thickBot="1" x14ac:dyDescent="0.25">
      <c r="A58" s="89">
        <f>'Week 1'!A58</f>
        <v>0</v>
      </c>
      <c r="B58" s="7"/>
      <c r="C58" s="4">
        <f>IF(B58="",0,LOOKUP(B58,SHIFTS!$F$2:$F$52,SHIFTS!$G$2:$G$52))</f>
        <v>0</v>
      </c>
      <c r="D58" s="7"/>
      <c r="E58" s="4">
        <f>IF(D58="",0,LOOKUP(D58,SHIFTS!$F$2:$F$52,SHIFTS!$G$2:$G$52))</f>
        <v>0</v>
      </c>
      <c r="F58" s="7"/>
      <c r="G58" s="4">
        <f>IF(F58="",0,LOOKUP(F58,SHIFTS!$F$2:$F$52,SHIFTS!$G$2:$G$52))</f>
        <v>0</v>
      </c>
      <c r="H58" s="7"/>
      <c r="I58" s="4">
        <f>IF(H58="",0,LOOKUP(H58,SHIFTS!$F$2:$F$52,SHIFTS!$G$2:$G$52))</f>
        <v>0</v>
      </c>
      <c r="J58" s="7"/>
      <c r="K58" s="4">
        <f>IF(J58="",0,LOOKUP(J58,SHIFTS!$F$2:$F$52,SHIFTS!$G$2:$G$52))</f>
        <v>0</v>
      </c>
      <c r="L58" s="7"/>
      <c r="M58" s="4">
        <f>IF(L58="",0,LOOKUP(L58,SHIFTS!$F$2:$F$52,SHIFTS!$G$2:$G$52))</f>
        <v>0</v>
      </c>
      <c r="N58" s="7"/>
      <c r="O58" s="4">
        <f>IF(N58="",0,LOOKUP(N58,SHIFTS!$F$2:$F$52,SHIFTS!$G$2:$G$52))</f>
        <v>0</v>
      </c>
    </row>
    <row r="59" spans="1:15" ht="13.5" thickBot="1" x14ac:dyDescent="0.25">
      <c r="A59" s="90"/>
      <c r="B59" s="8"/>
      <c r="C59" s="4">
        <f>IF(B59="",0,LOOKUP(B59,SHIFTS!$F$2:$F$52,SHIFTS!$G$2:$G$52))</f>
        <v>0</v>
      </c>
      <c r="D59" s="8"/>
      <c r="E59" s="4">
        <f>IF(D59="",0,LOOKUP(D59,SHIFTS!$F$2:$F$52,SHIFTS!$G$2:$G$52))</f>
        <v>0</v>
      </c>
      <c r="F59" s="8"/>
      <c r="G59" s="4">
        <f>IF(F59="",0,LOOKUP(F59,SHIFTS!$F$2:$F$52,SHIFTS!$G$2:$G$52))</f>
        <v>0</v>
      </c>
      <c r="H59" s="8"/>
      <c r="I59" s="4">
        <f>IF(H59="",0,LOOKUP(H59,SHIFTS!$F$2:$F$52,SHIFTS!$G$2:$G$52))</f>
        <v>0</v>
      </c>
      <c r="J59" s="8"/>
      <c r="K59" s="4">
        <f>IF(J59="",0,LOOKUP(J59,SHIFTS!$F$2:$F$52,SHIFTS!$G$2:$G$52))</f>
        <v>0</v>
      </c>
      <c r="L59" s="8"/>
      <c r="M59" s="4">
        <f>IF(L59="",0,LOOKUP(L59,SHIFTS!$F$2:$F$52,SHIFTS!$G$2:$G$52))</f>
        <v>0</v>
      </c>
      <c r="N59" s="8"/>
      <c r="O59" s="4">
        <f>IF(N59="",0,LOOKUP(N59,SHIFTS!$F$2:$F$52,SHIFTS!$G$2:$G$52))</f>
        <v>0</v>
      </c>
    </row>
    <row r="60" spans="1:15" ht="13.5" thickBot="1" x14ac:dyDescent="0.25">
      <c r="A60" s="89">
        <f>'Week 1'!A60</f>
        <v>0</v>
      </c>
      <c r="B60" s="5"/>
      <c r="C60" s="4">
        <f>IF(B60="",0,LOOKUP(B60,SHIFTS!$F$2:$F$52,SHIFTS!$G$2:$G$52))</f>
        <v>0</v>
      </c>
      <c r="D60" s="5"/>
      <c r="E60" s="4">
        <f>IF(D60="",0,LOOKUP(D60,SHIFTS!$F$2:$F$52,SHIFTS!$G$2:$G$52))</f>
        <v>0</v>
      </c>
      <c r="F60" s="5"/>
      <c r="G60" s="4">
        <f>IF(F60="",0,LOOKUP(F60,SHIFTS!$F$2:$F$52,SHIFTS!$G$2:$G$52))</f>
        <v>0</v>
      </c>
      <c r="H60" s="5"/>
      <c r="I60" s="4">
        <f>IF(H60="",0,LOOKUP(H60,SHIFTS!$F$2:$F$52,SHIFTS!$G$2:$G$52))</f>
        <v>0</v>
      </c>
      <c r="J60" s="5"/>
      <c r="K60" s="4">
        <f>IF(J60="",0,LOOKUP(J60,SHIFTS!$F$2:$F$52,SHIFTS!$G$2:$G$52))</f>
        <v>0</v>
      </c>
      <c r="L60" s="5"/>
      <c r="M60" s="4">
        <f>IF(L60="",0,LOOKUP(L60,SHIFTS!$F$2:$F$52,SHIFTS!$G$2:$G$52))</f>
        <v>0</v>
      </c>
      <c r="N60" s="5"/>
      <c r="O60" s="4">
        <f>IF(N60="",0,LOOKUP(N60,SHIFTS!$F$2:$F$52,SHIFTS!$G$2:$G$52))</f>
        <v>0</v>
      </c>
    </row>
    <row r="61" spans="1:15" ht="13.5" thickBot="1" x14ac:dyDescent="0.25">
      <c r="A61" s="90"/>
      <c r="B61" s="6"/>
      <c r="C61" s="4">
        <f>IF(B61="",0,LOOKUP(B61,SHIFTS!$F$2:$F$52,SHIFTS!$G$2:$G$52))</f>
        <v>0</v>
      </c>
      <c r="D61" s="6"/>
      <c r="E61" s="4">
        <f>IF(D61="",0,LOOKUP(D61,SHIFTS!$F$2:$F$52,SHIFTS!$G$2:$G$52))</f>
        <v>0</v>
      </c>
      <c r="F61" s="6"/>
      <c r="G61" s="4">
        <f>IF(F61="",0,LOOKUP(F61,SHIFTS!$F$2:$F$52,SHIFTS!$G$2:$G$52))</f>
        <v>0</v>
      </c>
      <c r="H61" s="6"/>
      <c r="I61" s="4">
        <f>IF(H61="",0,LOOKUP(H61,SHIFTS!$F$2:$F$52,SHIFTS!$G$2:$G$52))</f>
        <v>0</v>
      </c>
      <c r="J61" s="6"/>
      <c r="K61" s="4">
        <f>IF(J61="",0,LOOKUP(J61,SHIFTS!$F$2:$F$52,SHIFTS!$G$2:$G$52))</f>
        <v>0</v>
      </c>
      <c r="L61" s="6"/>
      <c r="M61" s="4">
        <f>IF(L61="",0,LOOKUP(L61,SHIFTS!$F$2:$F$52,SHIFTS!$G$2:$G$52))</f>
        <v>0</v>
      </c>
      <c r="N61" s="6"/>
      <c r="O61" s="4">
        <f>IF(N61="",0,LOOKUP(N61,SHIFTS!$F$2:$F$52,SHIFTS!$G$2:$G$52))</f>
        <v>0</v>
      </c>
    </row>
    <row r="62" spans="1:15" ht="13.5" thickBot="1" x14ac:dyDescent="0.25">
      <c r="A62" s="89">
        <f>'Week 1'!A62</f>
        <v>0</v>
      </c>
      <c r="B62" s="7"/>
      <c r="C62" s="4">
        <f>IF(B62="",0,LOOKUP(B62,SHIFTS!$F$2:$F$52,SHIFTS!$G$2:$G$52))</f>
        <v>0</v>
      </c>
      <c r="D62" s="7"/>
      <c r="E62" s="4">
        <f>IF(D62="",0,LOOKUP(D62,SHIFTS!$F$2:$F$52,SHIFTS!$G$2:$G$52))</f>
        <v>0</v>
      </c>
      <c r="F62" s="7"/>
      <c r="G62" s="4">
        <f>IF(F62="",0,LOOKUP(F62,SHIFTS!$F$2:$F$52,SHIFTS!$G$2:$G$52))</f>
        <v>0</v>
      </c>
      <c r="H62" s="7"/>
      <c r="I62" s="4">
        <f>IF(H62="",0,LOOKUP(H62,SHIFTS!$F$2:$F$52,SHIFTS!$G$2:$G$52))</f>
        <v>0</v>
      </c>
      <c r="J62" s="7"/>
      <c r="K62" s="4">
        <f>IF(J62="",0,LOOKUP(J62,SHIFTS!$F$2:$F$52,SHIFTS!$G$2:$G$52))</f>
        <v>0</v>
      </c>
      <c r="L62" s="7"/>
      <c r="M62" s="4">
        <f>IF(L62="",0,LOOKUP(L62,SHIFTS!$F$2:$F$52,SHIFTS!$G$2:$G$52))</f>
        <v>0</v>
      </c>
      <c r="N62" s="7"/>
      <c r="O62" s="4">
        <f>IF(N62="",0,LOOKUP(N62,SHIFTS!$F$2:$F$52,SHIFTS!$G$2:$G$52))</f>
        <v>0</v>
      </c>
    </row>
    <row r="63" spans="1:15" ht="13.5" thickBot="1" x14ac:dyDescent="0.25">
      <c r="A63" s="90"/>
      <c r="B63" s="8"/>
      <c r="C63" s="4">
        <f>IF(B63="",0,LOOKUP(B63,SHIFTS!$F$2:$F$52,SHIFTS!$G$2:$G$52))</f>
        <v>0</v>
      </c>
      <c r="D63" s="8"/>
      <c r="E63" s="4">
        <f>IF(D63="",0,LOOKUP(D63,SHIFTS!$F$2:$F$52,SHIFTS!$G$2:$G$52))</f>
        <v>0</v>
      </c>
      <c r="F63" s="8"/>
      <c r="G63" s="4">
        <f>IF(F63="",0,LOOKUP(F63,SHIFTS!$F$2:$F$52,SHIFTS!$G$2:$G$52))</f>
        <v>0</v>
      </c>
      <c r="H63" s="8"/>
      <c r="I63" s="4">
        <f>IF(H63="",0,LOOKUP(H63,SHIFTS!$F$2:$F$52,SHIFTS!$G$2:$G$52))</f>
        <v>0</v>
      </c>
      <c r="J63" s="8"/>
      <c r="K63" s="4">
        <f>IF(J63="",0,LOOKUP(J63,SHIFTS!$F$2:$F$52,SHIFTS!$G$2:$G$52))</f>
        <v>0</v>
      </c>
      <c r="L63" s="8"/>
      <c r="M63" s="4">
        <f>IF(L63="",0,LOOKUP(L63,SHIFTS!$F$2:$F$52,SHIFTS!$G$2:$G$52))</f>
        <v>0</v>
      </c>
      <c r="N63" s="8"/>
      <c r="O63" s="4">
        <f>IF(N63="",0,LOOKUP(N63,SHIFTS!$F$2:$F$52,SHIFTS!$G$2:$G$52))</f>
        <v>0</v>
      </c>
    </row>
    <row r="64" spans="1:15" ht="13.5" thickBot="1" x14ac:dyDescent="0.25">
      <c r="A64" s="89">
        <f>'Week 1'!A64</f>
        <v>0</v>
      </c>
      <c r="B64" s="5"/>
      <c r="C64" s="4">
        <f>IF(B64="",0,LOOKUP(B64,SHIFTS!$F$2:$F$52,SHIFTS!$G$2:$G$52))</f>
        <v>0</v>
      </c>
      <c r="D64" s="5"/>
      <c r="E64" s="4">
        <f>IF(D64="",0,LOOKUP(D64,SHIFTS!$F$2:$F$52,SHIFTS!$G$2:$G$52))</f>
        <v>0</v>
      </c>
      <c r="F64" s="5"/>
      <c r="G64" s="4">
        <f>IF(F64="",0,LOOKUP(F64,SHIFTS!$F$2:$F$52,SHIFTS!$G$2:$G$52))</f>
        <v>0</v>
      </c>
      <c r="H64" s="5"/>
      <c r="I64" s="4">
        <f>IF(H64="",0,LOOKUP(H64,SHIFTS!$F$2:$F$52,SHIFTS!$G$2:$G$52))</f>
        <v>0</v>
      </c>
      <c r="J64" s="5"/>
      <c r="K64" s="4">
        <f>IF(J64="",0,LOOKUP(J64,SHIFTS!$F$2:$F$52,SHIFTS!$G$2:$G$52))</f>
        <v>0</v>
      </c>
      <c r="L64" s="5"/>
      <c r="M64" s="4">
        <f>IF(L64="",0,LOOKUP(L64,SHIFTS!$F$2:$F$52,SHIFTS!$G$2:$G$52))</f>
        <v>0</v>
      </c>
      <c r="N64" s="5"/>
      <c r="O64" s="4">
        <f>IF(N64="",0,LOOKUP(N64,SHIFTS!$F$2:$F$52,SHIFTS!$G$2:$G$52))</f>
        <v>0</v>
      </c>
    </row>
    <row r="65" spans="1:15" ht="13.5" thickBot="1" x14ac:dyDescent="0.25">
      <c r="A65" s="90"/>
      <c r="B65" s="6"/>
      <c r="C65" s="4">
        <f>IF(B65="",0,LOOKUP(B65,SHIFTS!$F$2:$F$52,SHIFTS!$G$2:$G$52))</f>
        <v>0</v>
      </c>
      <c r="D65" s="6"/>
      <c r="E65" s="4">
        <f>IF(D65="",0,LOOKUP(D65,SHIFTS!$F$2:$F$52,SHIFTS!$G$2:$G$52))</f>
        <v>0</v>
      </c>
      <c r="F65" s="6"/>
      <c r="G65" s="4">
        <f>IF(F65="",0,LOOKUP(F65,SHIFTS!$F$2:$F$52,SHIFTS!$G$2:$G$52))</f>
        <v>0</v>
      </c>
      <c r="H65" s="6"/>
      <c r="I65" s="4">
        <f>IF(H65="",0,LOOKUP(H65,SHIFTS!$F$2:$F$52,SHIFTS!$G$2:$G$52))</f>
        <v>0</v>
      </c>
      <c r="J65" s="6"/>
      <c r="K65" s="4">
        <f>IF(J65="",0,LOOKUP(J65,SHIFTS!$F$2:$F$52,SHIFTS!$G$2:$G$52))</f>
        <v>0</v>
      </c>
      <c r="L65" s="6"/>
      <c r="M65" s="4">
        <f>IF(L65="",0,LOOKUP(L65,SHIFTS!$F$2:$F$52,SHIFTS!$G$2:$G$52))</f>
        <v>0</v>
      </c>
      <c r="N65" s="6"/>
      <c r="O65" s="4">
        <f>IF(N65="",0,LOOKUP(N65,SHIFTS!$F$2:$F$52,SHIFTS!$G$2:$G$52))</f>
        <v>0</v>
      </c>
    </row>
    <row r="66" spans="1:15" ht="13.5" thickBot="1" x14ac:dyDescent="0.25">
      <c r="A66" s="89">
        <f>'Week 1'!A66</f>
        <v>0</v>
      </c>
      <c r="B66" s="7"/>
      <c r="C66" s="4">
        <f>IF(B66="",0,LOOKUP(B66,SHIFTS!$F$2:$F$52,SHIFTS!$G$2:$G$52))</f>
        <v>0</v>
      </c>
      <c r="D66" s="7"/>
      <c r="E66" s="4">
        <f>IF(D66="",0,LOOKUP(D66,SHIFTS!$F$2:$F$52,SHIFTS!$G$2:$G$52))</f>
        <v>0</v>
      </c>
      <c r="F66" s="7"/>
      <c r="G66" s="4">
        <f>IF(F66="",0,LOOKUP(F66,SHIFTS!$F$2:$F$52,SHIFTS!$G$2:$G$52))</f>
        <v>0</v>
      </c>
      <c r="H66" s="7"/>
      <c r="I66" s="4">
        <f>IF(H66="",0,LOOKUP(H66,SHIFTS!$F$2:$F$52,SHIFTS!$G$2:$G$52))</f>
        <v>0</v>
      </c>
      <c r="J66" s="7"/>
      <c r="K66" s="4">
        <f>IF(J66="",0,LOOKUP(J66,SHIFTS!$F$2:$F$52,SHIFTS!$G$2:$G$52))</f>
        <v>0</v>
      </c>
      <c r="L66" s="7"/>
      <c r="M66" s="4">
        <f>IF(L66="",0,LOOKUP(L66,SHIFTS!$F$2:$F$52,SHIFTS!$G$2:$G$52))</f>
        <v>0</v>
      </c>
      <c r="N66" s="7"/>
      <c r="O66" s="4">
        <f>IF(N66="",0,LOOKUP(N66,SHIFTS!$F$2:$F$52,SHIFTS!$G$2:$G$52))</f>
        <v>0</v>
      </c>
    </row>
    <row r="67" spans="1:15" ht="13.5" thickBot="1" x14ac:dyDescent="0.25">
      <c r="A67" s="90"/>
      <c r="B67" s="8"/>
      <c r="C67" s="4">
        <f>IF(B67="",0,LOOKUP(B67,SHIFTS!$F$2:$F$52,SHIFTS!$G$2:$G$52))</f>
        <v>0</v>
      </c>
      <c r="D67" s="8"/>
      <c r="E67" s="4">
        <f>IF(D67="",0,LOOKUP(D67,SHIFTS!$F$2:$F$52,SHIFTS!$G$2:$G$52))</f>
        <v>0</v>
      </c>
      <c r="F67" s="8"/>
      <c r="G67" s="4">
        <f>IF(F67="",0,LOOKUP(F67,SHIFTS!$F$2:$F$52,SHIFTS!$G$2:$G$52))</f>
        <v>0</v>
      </c>
      <c r="H67" s="8"/>
      <c r="I67" s="4">
        <f>IF(H67="",0,LOOKUP(H67,SHIFTS!$F$2:$F$52,SHIFTS!$G$2:$G$52))</f>
        <v>0</v>
      </c>
      <c r="J67" s="8"/>
      <c r="K67" s="4">
        <f>IF(J67="",0,LOOKUP(J67,SHIFTS!$F$2:$F$52,SHIFTS!$G$2:$G$52))</f>
        <v>0</v>
      </c>
      <c r="L67" s="8"/>
      <c r="M67" s="4">
        <f>IF(L67="",0,LOOKUP(L67,SHIFTS!$F$2:$F$52,SHIFTS!$G$2:$G$52))</f>
        <v>0</v>
      </c>
      <c r="N67" s="8"/>
      <c r="O67" s="4">
        <f>IF(N67="",0,LOOKUP(N67,SHIFTS!$F$2:$F$52,SHIFTS!$G$2:$G$52))</f>
        <v>0</v>
      </c>
    </row>
    <row r="68" spans="1:15" ht="13.5" thickBot="1" x14ac:dyDescent="0.25">
      <c r="A68" s="89">
        <f>'Week 1'!A68</f>
        <v>0</v>
      </c>
      <c r="B68" s="5"/>
      <c r="C68" s="4">
        <f>IF(B68="",0,LOOKUP(B68,SHIFTS!$F$2:$F$52,SHIFTS!$G$2:$G$52))</f>
        <v>0</v>
      </c>
      <c r="D68" s="5"/>
      <c r="E68" s="4">
        <f>IF(D68="",0,LOOKUP(D68,SHIFTS!$F$2:$F$52,SHIFTS!$G$2:$G$52))</f>
        <v>0</v>
      </c>
      <c r="F68" s="5"/>
      <c r="G68" s="4">
        <f>IF(F68="",0,LOOKUP(F68,SHIFTS!$F$2:$F$52,SHIFTS!$G$2:$G$52))</f>
        <v>0</v>
      </c>
      <c r="H68" s="5"/>
      <c r="I68" s="4">
        <f>IF(H68="",0,LOOKUP(H68,SHIFTS!$F$2:$F$52,SHIFTS!$G$2:$G$52))</f>
        <v>0</v>
      </c>
      <c r="J68" s="5"/>
      <c r="K68" s="4">
        <f>IF(J68="",0,LOOKUP(J68,SHIFTS!$F$2:$F$52,SHIFTS!$G$2:$G$52))</f>
        <v>0</v>
      </c>
      <c r="L68" s="5"/>
      <c r="M68" s="4">
        <f>IF(L68="",0,LOOKUP(L68,SHIFTS!$F$2:$F$52,SHIFTS!$G$2:$G$52))</f>
        <v>0</v>
      </c>
      <c r="N68" s="5"/>
      <c r="O68" s="4">
        <f>IF(N68="",0,LOOKUP(N68,SHIFTS!$F$2:$F$52,SHIFTS!$G$2:$G$52))</f>
        <v>0</v>
      </c>
    </row>
    <row r="69" spans="1:15" ht="13.5" thickBot="1" x14ac:dyDescent="0.25">
      <c r="A69" s="90"/>
      <c r="B69" s="6"/>
      <c r="C69" s="4">
        <f>IF(B69="",0,LOOKUP(B69,SHIFTS!$F$2:$F$52,SHIFTS!$G$2:$G$52))</f>
        <v>0</v>
      </c>
      <c r="D69" s="6"/>
      <c r="E69" s="4">
        <f>IF(D69="",0,LOOKUP(D69,SHIFTS!$F$2:$F$52,SHIFTS!$G$2:$G$52))</f>
        <v>0</v>
      </c>
      <c r="F69" s="6"/>
      <c r="G69" s="4">
        <f>IF(F69="",0,LOOKUP(F69,SHIFTS!$F$2:$F$52,SHIFTS!$G$2:$G$52))</f>
        <v>0</v>
      </c>
      <c r="H69" s="6"/>
      <c r="I69" s="4">
        <f>IF(H69="",0,LOOKUP(H69,SHIFTS!$F$2:$F$52,SHIFTS!$G$2:$G$52))</f>
        <v>0</v>
      </c>
      <c r="J69" s="6"/>
      <c r="K69" s="4">
        <f>IF(J69="",0,LOOKUP(J69,SHIFTS!$F$2:$F$52,SHIFTS!$G$2:$G$52))</f>
        <v>0</v>
      </c>
      <c r="L69" s="6"/>
      <c r="M69" s="4">
        <f>IF(L69="",0,LOOKUP(L69,SHIFTS!$F$2:$F$52,SHIFTS!$G$2:$G$52))</f>
        <v>0</v>
      </c>
      <c r="N69" s="6"/>
      <c r="O69" s="4">
        <f>IF(N69="",0,LOOKUP(N69,SHIFTS!$F$2:$F$52,SHIFTS!$G$2:$G$52))</f>
        <v>0</v>
      </c>
    </row>
    <row r="70" spans="1:15" ht="13.5" thickBot="1" x14ac:dyDescent="0.25">
      <c r="A70" s="89">
        <f>'Week 1'!A70</f>
        <v>0</v>
      </c>
      <c r="B70" s="7"/>
      <c r="C70" s="4">
        <f>IF(B70="",0,LOOKUP(B70,SHIFTS!$F$2:$F$52,SHIFTS!$G$2:$G$52))</f>
        <v>0</v>
      </c>
      <c r="D70" s="7"/>
      <c r="E70" s="4">
        <f>IF(D70="",0,LOOKUP(D70,SHIFTS!$F$2:$F$52,SHIFTS!$G$2:$G$52))</f>
        <v>0</v>
      </c>
      <c r="F70" s="7"/>
      <c r="G70" s="4">
        <f>IF(F70="",0,LOOKUP(F70,SHIFTS!$F$2:$F$52,SHIFTS!$G$2:$G$52))</f>
        <v>0</v>
      </c>
      <c r="H70" s="7"/>
      <c r="I70" s="4">
        <f>IF(H70="",0,LOOKUP(H70,SHIFTS!$F$2:$F$52,SHIFTS!$G$2:$G$52))</f>
        <v>0</v>
      </c>
      <c r="J70" s="7"/>
      <c r="K70" s="4">
        <f>IF(J70="",0,LOOKUP(J70,SHIFTS!$F$2:$F$52,SHIFTS!$G$2:$G$52))</f>
        <v>0</v>
      </c>
      <c r="L70" s="7"/>
      <c r="M70" s="4">
        <f>IF(L70="",0,LOOKUP(L70,SHIFTS!$F$2:$F$52,SHIFTS!$G$2:$G$52))</f>
        <v>0</v>
      </c>
      <c r="N70" s="7"/>
      <c r="O70" s="4">
        <f>IF(N70="",0,LOOKUP(N70,SHIFTS!$F$2:$F$52,SHIFTS!$G$2:$G$52))</f>
        <v>0</v>
      </c>
    </row>
    <row r="71" spans="1:15" ht="13.5" thickBot="1" x14ac:dyDescent="0.25">
      <c r="A71" s="90"/>
      <c r="B71" s="8"/>
      <c r="C71" s="4">
        <f>IF(B71="",0,LOOKUP(B71,SHIFTS!$F$2:$F$52,SHIFTS!$G$2:$G$52))</f>
        <v>0</v>
      </c>
      <c r="D71" s="8"/>
      <c r="E71" s="4">
        <f>IF(D71="",0,LOOKUP(D71,SHIFTS!$F$2:$F$52,SHIFTS!$G$2:$G$52))</f>
        <v>0</v>
      </c>
      <c r="F71" s="8"/>
      <c r="G71" s="4">
        <f>IF(F71="",0,LOOKUP(F71,SHIFTS!$F$2:$F$52,SHIFTS!$G$2:$G$52))</f>
        <v>0</v>
      </c>
      <c r="H71" s="8"/>
      <c r="I71" s="4">
        <f>IF(H71="",0,LOOKUP(H71,SHIFTS!$F$2:$F$52,SHIFTS!$G$2:$G$52))</f>
        <v>0</v>
      </c>
      <c r="J71" s="8"/>
      <c r="K71" s="4">
        <f>IF(J71="",0,LOOKUP(J71,SHIFTS!$F$2:$F$52,SHIFTS!$G$2:$G$52))</f>
        <v>0</v>
      </c>
      <c r="L71" s="8"/>
      <c r="M71" s="4">
        <f>IF(L71="",0,LOOKUP(L71,SHIFTS!$F$2:$F$52,SHIFTS!$G$2:$G$52))</f>
        <v>0</v>
      </c>
      <c r="N71" s="8"/>
      <c r="O71" s="4">
        <f>IF(N71="",0,LOOKUP(N71,SHIFTS!$F$2:$F$52,SHIFTS!$G$2:$G$52))</f>
        <v>0</v>
      </c>
    </row>
    <row r="72" spans="1:15" ht="13.5" thickBot="1" x14ac:dyDescent="0.25">
      <c r="A72" s="89">
        <f>'Week 1'!A72</f>
        <v>0</v>
      </c>
      <c r="B72" s="5"/>
      <c r="C72" s="4">
        <f>IF(B72="",0,LOOKUP(B72,SHIFTS!$F$2:$F$52,SHIFTS!$G$2:$G$52))</f>
        <v>0</v>
      </c>
      <c r="D72" s="5"/>
      <c r="E72" s="4">
        <f>IF(D72="",0,LOOKUP(D72,SHIFTS!$F$2:$F$52,SHIFTS!$G$2:$G$52))</f>
        <v>0</v>
      </c>
      <c r="F72" s="5"/>
      <c r="G72" s="4">
        <f>IF(F72="",0,LOOKUP(F72,SHIFTS!$F$2:$F$52,SHIFTS!$G$2:$G$52))</f>
        <v>0</v>
      </c>
      <c r="H72" s="5"/>
      <c r="I72" s="4">
        <f>IF(H72="",0,LOOKUP(H72,SHIFTS!$F$2:$F$52,SHIFTS!$G$2:$G$52))</f>
        <v>0</v>
      </c>
      <c r="J72" s="5"/>
      <c r="K72" s="4">
        <f>IF(J72="",0,LOOKUP(J72,SHIFTS!$F$2:$F$52,SHIFTS!$G$2:$G$52))</f>
        <v>0</v>
      </c>
      <c r="L72" s="5"/>
      <c r="M72" s="4">
        <f>IF(L72="",0,LOOKUP(L72,SHIFTS!$F$2:$F$52,SHIFTS!$G$2:$G$52))</f>
        <v>0</v>
      </c>
      <c r="N72" s="5"/>
      <c r="O72" s="4">
        <f>IF(N72="",0,LOOKUP(N72,SHIFTS!$F$2:$F$52,SHIFTS!$G$2:$G$52))</f>
        <v>0</v>
      </c>
    </row>
    <row r="73" spans="1:15" ht="13.5" thickBot="1" x14ac:dyDescent="0.25">
      <c r="A73" s="90"/>
      <c r="B73" s="6"/>
      <c r="C73" s="4">
        <f>IF(B73="",0,LOOKUP(B73,SHIFTS!$F$2:$F$52,SHIFTS!$G$2:$G$52))</f>
        <v>0</v>
      </c>
      <c r="D73" s="6"/>
      <c r="E73" s="4">
        <f>IF(D73="",0,LOOKUP(D73,SHIFTS!$F$2:$F$52,SHIFTS!$G$2:$G$52))</f>
        <v>0</v>
      </c>
      <c r="F73" s="6"/>
      <c r="G73" s="4">
        <f>IF(F73="",0,LOOKUP(F73,SHIFTS!$F$2:$F$52,SHIFTS!$G$2:$G$52))</f>
        <v>0</v>
      </c>
      <c r="H73" s="6"/>
      <c r="I73" s="4">
        <f>IF(H73="",0,LOOKUP(H73,SHIFTS!$F$2:$F$52,SHIFTS!$G$2:$G$52))</f>
        <v>0</v>
      </c>
      <c r="J73" s="6"/>
      <c r="K73" s="4">
        <f>IF(J73="",0,LOOKUP(J73,SHIFTS!$F$2:$F$52,SHIFTS!$G$2:$G$52))</f>
        <v>0</v>
      </c>
      <c r="L73" s="6"/>
      <c r="M73" s="4">
        <f>IF(L73="",0,LOOKUP(L73,SHIFTS!$F$2:$F$52,SHIFTS!$G$2:$G$52))</f>
        <v>0</v>
      </c>
      <c r="N73" s="6"/>
      <c r="O73" s="4">
        <f>IF(N73="",0,LOOKUP(N73,SHIFTS!$F$2:$F$52,SHIFTS!$G$2:$G$52))</f>
        <v>0</v>
      </c>
    </row>
    <row r="74" spans="1:15" ht="13.5" thickBot="1" x14ac:dyDescent="0.25">
      <c r="A74" s="89">
        <f>'Week 1'!A74</f>
        <v>0</v>
      </c>
      <c r="B74" s="7"/>
      <c r="C74" s="4">
        <f>IF(B74="",0,LOOKUP(B74,SHIFTS!$F$2:$F$52,SHIFTS!$G$2:$G$52))</f>
        <v>0</v>
      </c>
      <c r="D74" s="7"/>
      <c r="E74" s="4">
        <f>IF(D74="",0,LOOKUP(D74,SHIFTS!$F$2:$F$52,SHIFTS!$G$2:$G$52))</f>
        <v>0</v>
      </c>
      <c r="F74" s="7"/>
      <c r="G74" s="4">
        <f>IF(F74="",0,LOOKUP(F74,SHIFTS!$F$2:$F$52,SHIFTS!$G$2:$G$52))</f>
        <v>0</v>
      </c>
      <c r="H74" s="7"/>
      <c r="I74" s="4">
        <f>IF(H74="",0,LOOKUP(H74,SHIFTS!$F$2:$F$52,SHIFTS!$G$2:$G$52))</f>
        <v>0</v>
      </c>
      <c r="J74" s="7"/>
      <c r="K74" s="4">
        <f>IF(J74="",0,LOOKUP(J74,SHIFTS!$F$2:$F$52,SHIFTS!$G$2:$G$52))</f>
        <v>0</v>
      </c>
      <c r="L74" s="7"/>
      <c r="M74" s="4">
        <f>IF(L74="",0,LOOKUP(L74,SHIFTS!$F$2:$F$52,SHIFTS!$G$2:$G$52))</f>
        <v>0</v>
      </c>
      <c r="N74" s="7"/>
      <c r="O74" s="4">
        <f>IF(N74="",0,LOOKUP(N74,SHIFTS!$F$2:$F$52,SHIFTS!$G$2:$G$52))</f>
        <v>0</v>
      </c>
    </row>
    <row r="75" spans="1:15" ht="13.5" thickBot="1" x14ac:dyDescent="0.25">
      <c r="A75" s="90"/>
      <c r="B75" s="8"/>
      <c r="C75" s="4">
        <f>IF(B75="",0,LOOKUP(B75,SHIFTS!$F$2:$F$52,SHIFTS!$G$2:$G$52))</f>
        <v>0</v>
      </c>
      <c r="D75" s="8"/>
      <c r="E75" s="4">
        <f>IF(D75="",0,LOOKUP(D75,SHIFTS!$F$2:$F$52,SHIFTS!$G$2:$G$52))</f>
        <v>0</v>
      </c>
      <c r="F75" s="8"/>
      <c r="G75" s="4">
        <f>IF(F75="",0,LOOKUP(F75,SHIFTS!$F$2:$F$52,SHIFTS!$G$2:$G$52))</f>
        <v>0</v>
      </c>
      <c r="H75" s="8"/>
      <c r="I75" s="4">
        <f>IF(H75="",0,LOOKUP(H75,SHIFTS!$F$2:$F$52,SHIFTS!$G$2:$G$52))</f>
        <v>0</v>
      </c>
      <c r="J75" s="8"/>
      <c r="K75" s="4">
        <f>IF(J75="",0,LOOKUP(J75,SHIFTS!$F$2:$F$52,SHIFTS!$G$2:$G$52))</f>
        <v>0</v>
      </c>
      <c r="L75" s="8"/>
      <c r="M75" s="4">
        <f>IF(L75="",0,LOOKUP(L75,SHIFTS!$F$2:$F$52,SHIFTS!$G$2:$G$52))</f>
        <v>0</v>
      </c>
      <c r="N75" s="8"/>
      <c r="O75" s="4">
        <f>IF(N75="",0,LOOKUP(N75,SHIFTS!$F$2:$F$52,SHIFTS!$G$2:$G$52))</f>
        <v>0</v>
      </c>
    </row>
    <row r="76" spans="1:15" ht="13.5" thickBot="1" x14ac:dyDescent="0.25">
      <c r="A76" s="89">
        <f>'Week 1'!A76</f>
        <v>0</v>
      </c>
      <c r="B76" s="5"/>
      <c r="C76" s="4">
        <f>IF(B76="",0,LOOKUP(B76,SHIFTS!$F$2:$F$52,SHIFTS!$G$2:$G$52))</f>
        <v>0</v>
      </c>
      <c r="D76" s="5"/>
      <c r="E76" s="4">
        <f>IF(D76="",0,LOOKUP(D76,SHIFTS!$F$2:$F$52,SHIFTS!$G$2:$G$52))</f>
        <v>0</v>
      </c>
      <c r="F76" s="5"/>
      <c r="G76" s="4">
        <f>IF(F76="",0,LOOKUP(F76,SHIFTS!$F$2:$F$52,SHIFTS!$G$2:$G$52))</f>
        <v>0</v>
      </c>
      <c r="H76" s="5"/>
      <c r="I76" s="4">
        <f>IF(H76="",0,LOOKUP(H76,SHIFTS!$F$2:$F$52,SHIFTS!$G$2:$G$52))</f>
        <v>0</v>
      </c>
      <c r="J76" s="5"/>
      <c r="K76" s="4">
        <f>IF(J76="",0,LOOKUP(J76,SHIFTS!$F$2:$F$52,SHIFTS!$G$2:$G$52))</f>
        <v>0</v>
      </c>
      <c r="L76" s="5"/>
      <c r="M76" s="4">
        <f>IF(L76="",0,LOOKUP(L76,SHIFTS!$F$2:$F$52,SHIFTS!$G$2:$G$52))</f>
        <v>0</v>
      </c>
      <c r="N76" s="5"/>
      <c r="O76" s="4">
        <f>IF(N76="",0,LOOKUP(N76,SHIFTS!$F$2:$F$52,SHIFTS!$G$2:$G$52))</f>
        <v>0</v>
      </c>
    </row>
    <row r="77" spans="1:15" ht="13.5" thickBot="1" x14ac:dyDescent="0.25">
      <c r="A77" s="90"/>
      <c r="B77" s="6"/>
      <c r="C77" s="4">
        <f>IF(B77="",0,LOOKUP(B77,SHIFTS!$F$2:$F$52,SHIFTS!$G$2:$G$52))</f>
        <v>0</v>
      </c>
      <c r="D77" s="6"/>
      <c r="E77" s="4">
        <f>IF(D77="",0,LOOKUP(D77,SHIFTS!$F$2:$F$52,SHIFTS!$G$2:$G$52))</f>
        <v>0</v>
      </c>
      <c r="F77" s="6"/>
      <c r="G77" s="4">
        <f>IF(F77="",0,LOOKUP(F77,SHIFTS!$F$2:$F$52,SHIFTS!$G$2:$G$52))</f>
        <v>0</v>
      </c>
      <c r="H77" s="6"/>
      <c r="I77" s="4">
        <f>IF(H77="",0,LOOKUP(H77,SHIFTS!$F$2:$F$52,SHIFTS!$G$2:$G$52))</f>
        <v>0</v>
      </c>
      <c r="J77" s="6"/>
      <c r="K77" s="4">
        <f>IF(J77="",0,LOOKUP(J77,SHIFTS!$F$2:$F$52,SHIFTS!$G$2:$G$52))</f>
        <v>0</v>
      </c>
      <c r="L77" s="6"/>
      <c r="M77" s="4">
        <f>IF(L77="",0,LOOKUP(L77,SHIFTS!$F$2:$F$52,SHIFTS!$G$2:$G$52))</f>
        <v>0</v>
      </c>
      <c r="N77" s="6"/>
      <c r="O77" s="4">
        <f>IF(N77="",0,LOOKUP(N77,SHIFTS!$F$2:$F$52,SHIFTS!$G$2:$G$52))</f>
        <v>0</v>
      </c>
    </row>
    <row r="78" spans="1:15" ht="13.5" thickBot="1" x14ac:dyDescent="0.25">
      <c r="A78" s="89">
        <f>'Week 1'!A78</f>
        <v>0</v>
      </c>
      <c r="B78" s="7"/>
      <c r="C78" s="4">
        <f>IF(B78="",0,LOOKUP(B78,SHIFTS!$F$2:$F$52,SHIFTS!$G$2:$G$52))</f>
        <v>0</v>
      </c>
      <c r="D78" s="7"/>
      <c r="E78" s="4">
        <f>IF(D78="",0,LOOKUP(D78,SHIFTS!$F$2:$F$52,SHIFTS!$G$2:$G$52))</f>
        <v>0</v>
      </c>
      <c r="F78" s="7"/>
      <c r="G78" s="4">
        <f>IF(F78="",0,LOOKUP(F78,SHIFTS!$F$2:$F$52,SHIFTS!$G$2:$G$52))</f>
        <v>0</v>
      </c>
      <c r="H78" s="7"/>
      <c r="I78" s="4">
        <f>IF(H78="",0,LOOKUP(H78,SHIFTS!$F$2:$F$52,SHIFTS!$G$2:$G$52))</f>
        <v>0</v>
      </c>
      <c r="J78" s="7"/>
      <c r="K78" s="4">
        <f>IF(J78="",0,LOOKUP(J78,SHIFTS!$F$2:$F$52,SHIFTS!$G$2:$G$52))</f>
        <v>0</v>
      </c>
      <c r="L78" s="7"/>
      <c r="M78" s="4">
        <f>IF(L78="",0,LOOKUP(L78,SHIFTS!$F$2:$F$52,SHIFTS!$G$2:$G$52))</f>
        <v>0</v>
      </c>
      <c r="N78" s="7"/>
      <c r="O78" s="4">
        <f>IF(N78="",0,LOOKUP(N78,SHIFTS!$F$2:$F$52,SHIFTS!$G$2:$G$52))</f>
        <v>0</v>
      </c>
    </row>
    <row r="79" spans="1:15" ht="13.5" thickBot="1" x14ac:dyDescent="0.25">
      <c r="A79" s="90"/>
      <c r="B79" s="8"/>
      <c r="C79" s="4">
        <f>IF(B79="",0,LOOKUP(B79,SHIFTS!$F$2:$F$52,SHIFTS!$G$2:$G$52))</f>
        <v>0</v>
      </c>
      <c r="D79" s="8"/>
      <c r="E79" s="4">
        <f>IF(D79="",0,LOOKUP(D79,SHIFTS!$F$2:$F$52,SHIFTS!$G$2:$G$52))</f>
        <v>0</v>
      </c>
      <c r="F79" s="8"/>
      <c r="G79" s="4">
        <f>IF(F79="",0,LOOKUP(F79,SHIFTS!$F$2:$F$52,SHIFTS!$G$2:$G$52))</f>
        <v>0</v>
      </c>
      <c r="H79" s="8"/>
      <c r="I79" s="4">
        <f>IF(H79="",0,LOOKUP(H79,SHIFTS!$F$2:$F$52,SHIFTS!$G$2:$G$52))</f>
        <v>0</v>
      </c>
      <c r="J79" s="8"/>
      <c r="K79" s="4">
        <f>IF(J79="",0,LOOKUP(J79,SHIFTS!$F$2:$F$52,SHIFTS!$G$2:$G$52))</f>
        <v>0</v>
      </c>
      <c r="L79" s="8"/>
      <c r="M79" s="4">
        <f>IF(L79="",0,LOOKUP(L79,SHIFTS!$F$2:$F$52,SHIFTS!$G$2:$G$52))</f>
        <v>0</v>
      </c>
      <c r="N79" s="8"/>
      <c r="O79" s="4">
        <f>IF(N79="",0,LOOKUP(N79,SHIFTS!$F$2:$F$52,SHIFTS!$G$2:$G$52))</f>
        <v>0</v>
      </c>
    </row>
    <row r="80" spans="1:15" ht="13.5" thickBot="1" x14ac:dyDescent="0.25">
      <c r="A80" s="89">
        <f>'Week 1'!A80</f>
        <v>0</v>
      </c>
      <c r="B80" s="5"/>
      <c r="C80" s="4">
        <f>IF(B80="",0,LOOKUP(B80,SHIFTS!$F$2:$F$52,SHIFTS!$G$2:$G$52))</f>
        <v>0</v>
      </c>
      <c r="D80" s="5"/>
      <c r="E80" s="4">
        <f>IF(D80="",0,LOOKUP(D80,SHIFTS!$F$2:$F$52,SHIFTS!$G$2:$G$52))</f>
        <v>0</v>
      </c>
      <c r="F80" s="5"/>
      <c r="G80" s="4">
        <f>IF(F80="",0,LOOKUP(F80,SHIFTS!$F$2:$F$52,SHIFTS!$G$2:$G$52))</f>
        <v>0</v>
      </c>
      <c r="H80" s="5"/>
      <c r="I80" s="4">
        <f>IF(H80="",0,LOOKUP(H80,SHIFTS!$F$2:$F$52,SHIFTS!$G$2:$G$52))</f>
        <v>0</v>
      </c>
      <c r="J80" s="5"/>
      <c r="K80" s="4">
        <f>IF(J80="",0,LOOKUP(J80,SHIFTS!$F$2:$F$52,SHIFTS!$G$2:$G$52))</f>
        <v>0</v>
      </c>
      <c r="L80" s="5"/>
      <c r="M80" s="4">
        <f>IF(L80="",0,LOOKUP(L80,SHIFTS!$F$2:$F$52,SHIFTS!$G$2:$G$52))</f>
        <v>0</v>
      </c>
      <c r="N80" s="5"/>
      <c r="O80" s="4">
        <f>IF(N80="",0,LOOKUP(N80,SHIFTS!$F$2:$F$52,SHIFTS!$G$2:$G$52))</f>
        <v>0</v>
      </c>
    </row>
    <row r="81" spans="1:15" ht="13.5" thickBot="1" x14ac:dyDescent="0.25">
      <c r="A81" s="90"/>
      <c r="B81" s="6"/>
      <c r="C81" s="4">
        <f>IF(B81="",0,LOOKUP(B81,SHIFTS!$F$2:$F$52,SHIFTS!$G$2:$G$52))</f>
        <v>0</v>
      </c>
      <c r="D81" s="6"/>
      <c r="E81" s="4">
        <f>IF(D81="",0,LOOKUP(D81,SHIFTS!$F$2:$F$52,SHIFTS!$G$2:$G$52))</f>
        <v>0</v>
      </c>
      <c r="F81" s="6"/>
      <c r="G81" s="4">
        <f>IF(F81="",0,LOOKUP(F81,SHIFTS!$F$2:$F$52,SHIFTS!$G$2:$G$52))</f>
        <v>0</v>
      </c>
      <c r="H81" s="6"/>
      <c r="I81" s="4">
        <f>IF(H81="",0,LOOKUP(H81,SHIFTS!$F$2:$F$52,SHIFTS!$G$2:$G$52))</f>
        <v>0</v>
      </c>
      <c r="J81" s="6"/>
      <c r="K81" s="4">
        <f>IF(J81="",0,LOOKUP(J81,SHIFTS!$F$2:$F$52,SHIFTS!$G$2:$G$52))</f>
        <v>0</v>
      </c>
      <c r="L81" s="6"/>
      <c r="M81" s="4">
        <f>IF(L81="",0,LOOKUP(L81,SHIFTS!$F$2:$F$52,SHIFTS!$G$2:$G$52))</f>
        <v>0</v>
      </c>
      <c r="N81" s="6"/>
      <c r="O81" s="4">
        <f>IF(N81="",0,LOOKUP(N81,SHIFTS!$F$2:$F$52,SHIFTS!$G$2:$G$52))</f>
        <v>0</v>
      </c>
    </row>
    <row r="82" spans="1:15" ht="13.5" thickBot="1" x14ac:dyDescent="0.25">
      <c r="A82" s="89">
        <f>'Week 1'!A82</f>
        <v>0</v>
      </c>
      <c r="B82" s="7"/>
      <c r="C82" s="4">
        <f>IF(B82="",0,LOOKUP(B82,SHIFTS!$F$2:$F$52,SHIFTS!$G$2:$G$52))</f>
        <v>0</v>
      </c>
      <c r="D82" s="7"/>
      <c r="E82" s="4">
        <f>IF(D82="",0,LOOKUP(D82,SHIFTS!$F$2:$F$52,SHIFTS!$G$2:$G$52))</f>
        <v>0</v>
      </c>
      <c r="F82" s="7"/>
      <c r="G82" s="4">
        <f>IF(F82="",0,LOOKUP(F82,SHIFTS!$F$2:$F$52,SHIFTS!$G$2:$G$52))</f>
        <v>0</v>
      </c>
      <c r="H82" s="7"/>
      <c r="I82" s="4">
        <f>IF(H82="",0,LOOKUP(H82,SHIFTS!$F$2:$F$52,SHIFTS!$G$2:$G$52))</f>
        <v>0</v>
      </c>
      <c r="J82" s="7"/>
      <c r="K82" s="4">
        <f>IF(J82="",0,LOOKUP(J82,SHIFTS!$F$2:$F$52,SHIFTS!$G$2:$G$52))</f>
        <v>0</v>
      </c>
      <c r="L82" s="7"/>
      <c r="M82" s="4">
        <f>IF(L82="",0,LOOKUP(L82,SHIFTS!$F$2:$F$52,SHIFTS!$G$2:$G$52))</f>
        <v>0</v>
      </c>
      <c r="N82" s="7"/>
      <c r="O82" s="4">
        <f>IF(N82="",0,LOOKUP(N82,SHIFTS!$F$2:$F$52,SHIFTS!$G$2:$G$52))</f>
        <v>0</v>
      </c>
    </row>
    <row r="83" spans="1:15" ht="13.5" thickBot="1" x14ac:dyDescent="0.25">
      <c r="A83" s="90"/>
      <c r="B83" s="8"/>
      <c r="C83" s="4">
        <f>IF(B83="",0,LOOKUP(B83,SHIFTS!$F$2:$F$52,SHIFTS!$G$2:$G$52))</f>
        <v>0</v>
      </c>
      <c r="D83" s="8"/>
      <c r="E83" s="4">
        <f>IF(D83="",0,LOOKUP(D83,SHIFTS!$F$2:$F$52,SHIFTS!$G$2:$G$52))</f>
        <v>0</v>
      </c>
      <c r="F83" s="8"/>
      <c r="G83" s="4">
        <f>IF(F83="",0,LOOKUP(F83,SHIFTS!$F$2:$F$52,SHIFTS!$G$2:$G$52))</f>
        <v>0</v>
      </c>
      <c r="H83" s="8"/>
      <c r="I83" s="4">
        <f>IF(H83="",0,LOOKUP(H83,SHIFTS!$F$2:$F$52,SHIFTS!$G$2:$G$52))</f>
        <v>0</v>
      </c>
      <c r="J83" s="8"/>
      <c r="K83" s="4">
        <f>IF(J83="",0,LOOKUP(J83,SHIFTS!$F$2:$F$52,SHIFTS!$G$2:$G$52))</f>
        <v>0</v>
      </c>
      <c r="L83" s="8"/>
      <c r="M83" s="4">
        <f>IF(L83="",0,LOOKUP(L83,SHIFTS!$F$2:$F$52,SHIFTS!$G$2:$G$52))</f>
        <v>0</v>
      </c>
      <c r="N83" s="8"/>
      <c r="O83" s="4">
        <f>IF(N83="",0,LOOKUP(N83,SHIFTS!$F$2:$F$52,SHIFTS!$G$2:$G$52))</f>
        <v>0</v>
      </c>
    </row>
    <row r="84" spans="1:15" ht="13.5" thickBot="1" x14ac:dyDescent="0.25">
      <c r="A84" s="89">
        <f>'Week 1'!A84</f>
        <v>0</v>
      </c>
      <c r="B84" s="5"/>
      <c r="C84" s="4">
        <f>IF(B84="",0,LOOKUP(B84,SHIFTS!$F$2:$F$52,SHIFTS!$G$2:$G$52))</f>
        <v>0</v>
      </c>
      <c r="D84" s="5"/>
      <c r="E84" s="4">
        <f>IF(D84="",0,LOOKUP(D84,SHIFTS!$F$2:$F$52,SHIFTS!$G$2:$G$52))</f>
        <v>0</v>
      </c>
      <c r="F84" s="5"/>
      <c r="G84" s="4">
        <f>IF(F84="",0,LOOKUP(F84,SHIFTS!$F$2:$F$52,SHIFTS!$G$2:$G$52))</f>
        <v>0</v>
      </c>
      <c r="H84" s="5"/>
      <c r="I84" s="4">
        <f>IF(H84="",0,LOOKUP(H84,SHIFTS!$F$2:$F$52,SHIFTS!$G$2:$G$52))</f>
        <v>0</v>
      </c>
      <c r="J84" s="5"/>
      <c r="K84" s="4">
        <f>IF(J84="",0,LOOKUP(J84,SHIFTS!$F$2:$F$52,SHIFTS!$G$2:$G$52))</f>
        <v>0</v>
      </c>
      <c r="L84" s="5"/>
      <c r="M84" s="4">
        <f>IF(L84="",0,LOOKUP(L84,SHIFTS!$F$2:$F$52,SHIFTS!$G$2:$G$52))</f>
        <v>0</v>
      </c>
      <c r="N84" s="5"/>
      <c r="O84" s="4">
        <f>IF(N84="",0,LOOKUP(N84,SHIFTS!$F$2:$F$52,SHIFTS!$G$2:$G$52))</f>
        <v>0</v>
      </c>
    </row>
    <row r="85" spans="1:15" ht="13.5" thickBot="1" x14ac:dyDescent="0.25">
      <c r="A85" s="90"/>
      <c r="B85" s="6"/>
      <c r="C85" s="4">
        <f>IF(B85="",0,LOOKUP(B85,SHIFTS!$F$2:$F$52,SHIFTS!$G$2:$G$52))</f>
        <v>0</v>
      </c>
      <c r="D85" s="6"/>
      <c r="E85" s="4">
        <f>IF(D85="",0,LOOKUP(D85,SHIFTS!$F$2:$F$52,SHIFTS!$G$2:$G$52))</f>
        <v>0</v>
      </c>
      <c r="F85" s="6"/>
      <c r="G85" s="4">
        <f>IF(F85="",0,LOOKUP(F85,SHIFTS!$F$2:$F$52,SHIFTS!$G$2:$G$52))</f>
        <v>0</v>
      </c>
      <c r="H85" s="6"/>
      <c r="I85" s="4">
        <f>IF(H85="",0,LOOKUP(H85,SHIFTS!$F$2:$F$52,SHIFTS!$G$2:$G$52))</f>
        <v>0</v>
      </c>
      <c r="J85" s="6"/>
      <c r="K85" s="4">
        <f>IF(J85="",0,LOOKUP(J85,SHIFTS!$F$2:$F$52,SHIFTS!$G$2:$G$52))</f>
        <v>0</v>
      </c>
      <c r="L85" s="6"/>
      <c r="M85" s="4">
        <f>IF(L85="",0,LOOKUP(L85,SHIFTS!$F$2:$F$52,SHIFTS!$G$2:$G$52))</f>
        <v>0</v>
      </c>
      <c r="N85" s="6"/>
      <c r="O85" s="4">
        <f>IF(N85="",0,LOOKUP(N85,SHIFTS!$F$2:$F$52,SHIFTS!$G$2:$G$52))</f>
        <v>0</v>
      </c>
    </row>
    <row r="86" spans="1:15" ht="13.5" thickBot="1" x14ac:dyDescent="0.25">
      <c r="A86" s="89">
        <f>'Week 1'!A86</f>
        <v>0</v>
      </c>
      <c r="B86" s="7"/>
      <c r="C86" s="4">
        <f>IF(B86="",0,LOOKUP(B86,SHIFTS!$F$2:$F$52,SHIFTS!$G$2:$G$52))</f>
        <v>0</v>
      </c>
      <c r="D86" s="7"/>
      <c r="E86" s="4">
        <f>IF(D86="",0,LOOKUP(D86,SHIFTS!$F$2:$F$52,SHIFTS!$G$2:$G$52))</f>
        <v>0</v>
      </c>
      <c r="F86" s="7"/>
      <c r="G86" s="4">
        <f>IF(F86="",0,LOOKUP(F86,SHIFTS!$F$2:$F$52,SHIFTS!$G$2:$G$52))</f>
        <v>0</v>
      </c>
      <c r="H86" s="7"/>
      <c r="I86" s="4">
        <f>IF(H86="",0,LOOKUP(H86,SHIFTS!$F$2:$F$52,SHIFTS!$G$2:$G$52))</f>
        <v>0</v>
      </c>
      <c r="J86" s="7"/>
      <c r="K86" s="4">
        <f>IF(J86="",0,LOOKUP(J86,SHIFTS!$F$2:$F$52,SHIFTS!$G$2:$G$52))</f>
        <v>0</v>
      </c>
      <c r="L86" s="7"/>
      <c r="M86" s="4">
        <f>IF(L86="",0,LOOKUP(L86,SHIFTS!$F$2:$F$52,SHIFTS!$G$2:$G$52))</f>
        <v>0</v>
      </c>
      <c r="N86" s="7"/>
      <c r="O86" s="4">
        <f>IF(N86="",0,LOOKUP(N86,SHIFTS!$F$2:$F$52,SHIFTS!$G$2:$G$52))</f>
        <v>0</v>
      </c>
    </row>
    <row r="87" spans="1:15" ht="13.5" thickBot="1" x14ac:dyDescent="0.25">
      <c r="A87" s="90"/>
      <c r="B87" s="8"/>
      <c r="C87" s="4">
        <f>IF(B87="",0,LOOKUP(B87,SHIFTS!$F$2:$F$52,SHIFTS!$G$2:$G$52))</f>
        <v>0</v>
      </c>
      <c r="D87" s="8"/>
      <c r="E87" s="4">
        <f>IF(D87="",0,LOOKUP(D87,SHIFTS!$F$2:$F$52,SHIFTS!$G$2:$G$52))</f>
        <v>0</v>
      </c>
      <c r="F87" s="8"/>
      <c r="G87" s="4">
        <f>IF(F87="",0,LOOKUP(F87,SHIFTS!$F$2:$F$52,SHIFTS!$G$2:$G$52))</f>
        <v>0</v>
      </c>
      <c r="H87" s="8"/>
      <c r="I87" s="4">
        <f>IF(H87="",0,LOOKUP(H87,SHIFTS!$F$2:$F$52,SHIFTS!$G$2:$G$52))</f>
        <v>0</v>
      </c>
      <c r="J87" s="8"/>
      <c r="K87" s="4">
        <f>IF(J87="",0,LOOKUP(J87,SHIFTS!$F$2:$F$52,SHIFTS!$G$2:$G$52))</f>
        <v>0</v>
      </c>
      <c r="L87" s="8"/>
      <c r="M87" s="4">
        <f>IF(L87="",0,LOOKUP(L87,SHIFTS!$F$2:$F$52,SHIFTS!$G$2:$G$52))</f>
        <v>0</v>
      </c>
      <c r="N87" s="8"/>
      <c r="O87" s="4">
        <f>IF(N87="",0,LOOKUP(N87,SHIFTS!$F$2:$F$52,SHIFTS!$G$2:$G$52))</f>
        <v>0</v>
      </c>
    </row>
    <row r="88" spans="1:15" ht="13.5" thickBot="1" x14ac:dyDescent="0.25">
      <c r="A88" s="89">
        <f>'Week 1'!A88</f>
        <v>0</v>
      </c>
      <c r="B88" s="5"/>
      <c r="C88" s="4">
        <f>IF(B88="",0,LOOKUP(B88,SHIFTS!$F$2:$F$52,SHIFTS!$G$2:$G$52))</f>
        <v>0</v>
      </c>
      <c r="D88" s="5"/>
      <c r="E88" s="4">
        <f>IF(D88="",0,LOOKUP(D88,SHIFTS!$F$2:$F$52,SHIFTS!$G$2:$G$52))</f>
        <v>0</v>
      </c>
      <c r="F88" s="5"/>
      <c r="G88" s="4">
        <f>IF(F88="",0,LOOKUP(F88,SHIFTS!$F$2:$F$52,SHIFTS!$G$2:$G$52))</f>
        <v>0</v>
      </c>
      <c r="H88" s="5"/>
      <c r="I88" s="4">
        <f>IF(H88="",0,LOOKUP(H88,SHIFTS!$F$2:$F$52,SHIFTS!$G$2:$G$52))</f>
        <v>0</v>
      </c>
      <c r="J88" s="5"/>
      <c r="K88" s="4">
        <f>IF(J88="",0,LOOKUP(J88,SHIFTS!$F$2:$F$52,SHIFTS!$G$2:$G$52))</f>
        <v>0</v>
      </c>
      <c r="L88" s="5"/>
      <c r="M88" s="4">
        <f>IF(L88="",0,LOOKUP(L88,SHIFTS!$F$2:$F$52,SHIFTS!$G$2:$G$52))</f>
        <v>0</v>
      </c>
      <c r="N88" s="5"/>
      <c r="O88" s="4">
        <f>IF(N88="",0,LOOKUP(N88,SHIFTS!$F$2:$F$52,SHIFTS!$G$2:$G$52))</f>
        <v>0</v>
      </c>
    </row>
    <row r="89" spans="1:15" ht="13.5" thickBot="1" x14ac:dyDescent="0.25">
      <c r="A89" s="90"/>
      <c r="B89" s="6"/>
      <c r="C89" s="4">
        <f>IF(B89="",0,LOOKUP(B89,SHIFTS!$F$2:$F$52,SHIFTS!$G$2:$G$52))</f>
        <v>0</v>
      </c>
      <c r="D89" s="6"/>
      <c r="E89" s="4">
        <f>IF(D89="",0,LOOKUP(D89,SHIFTS!$F$2:$F$52,SHIFTS!$G$2:$G$52))</f>
        <v>0</v>
      </c>
      <c r="F89" s="6"/>
      <c r="G89" s="4">
        <f>IF(F89="",0,LOOKUP(F89,SHIFTS!$F$2:$F$52,SHIFTS!$G$2:$G$52))</f>
        <v>0</v>
      </c>
      <c r="H89" s="6"/>
      <c r="I89" s="4">
        <f>IF(H89="",0,LOOKUP(H89,SHIFTS!$F$2:$F$52,SHIFTS!$G$2:$G$52))</f>
        <v>0</v>
      </c>
      <c r="J89" s="6"/>
      <c r="K89" s="4">
        <f>IF(J89="",0,LOOKUP(J89,SHIFTS!$F$2:$F$52,SHIFTS!$G$2:$G$52))</f>
        <v>0</v>
      </c>
      <c r="L89" s="6"/>
      <c r="M89" s="4">
        <f>IF(L89="",0,LOOKUP(L89,SHIFTS!$F$2:$F$52,SHIFTS!$G$2:$G$52))</f>
        <v>0</v>
      </c>
      <c r="N89" s="6"/>
      <c r="O89" s="4">
        <f>IF(N89="",0,LOOKUP(N89,SHIFTS!$F$2:$F$52,SHIFTS!$G$2:$G$52))</f>
        <v>0</v>
      </c>
    </row>
    <row r="90" spans="1:15" ht="13.5" thickBot="1" x14ac:dyDescent="0.25">
      <c r="A90" s="89">
        <f>'Week 1'!A90</f>
        <v>0</v>
      </c>
      <c r="B90" s="7"/>
      <c r="C90" s="4">
        <f>IF(B90="",0,LOOKUP(B90,SHIFTS!$F$2:$F$52,SHIFTS!$G$2:$G$52))</f>
        <v>0</v>
      </c>
      <c r="D90" s="7"/>
      <c r="E90" s="4">
        <f>IF(D90="",0,LOOKUP(D90,SHIFTS!$F$2:$F$52,SHIFTS!$G$2:$G$52))</f>
        <v>0</v>
      </c>
      <c r="F90" s="7"/>
      <c r="G90" s="4">
        <f>IF(F90="",0,LOOKUP(F90,SHIFTS!$F$2:$F$52,SHIFTS!$G$2:$G$52))</f>
        <v>0</v>
      </c>
      <c r="H90" s="7"/>
      <c r="I90" s="4">
        <f>IF(H90="",0,LOOKUP(H90,SHIFTS!$F$2:$F$52,SHIFTS!$G$2:$G$52))</f>
        <v>0</v>
      </c>
      <c r="J90" s="7"/>
      <c r="K90" s="4">
        <f>IF(J90="",0,LOOKUP(J90,SHIFTS!$F$2:$F$52,SHIFTS!$G$2:$G$52))</f>
        <v>0</v>
      </c>
      <c r="L90" s="7"/>
      <c r="M90" s="4">
        <f>IF(L90="",0,LOOKUP(L90,SHIFTS!$F$2:$F$52,SHIFTS!$G$2:$G$52))</f>
        <v>0</v>
      </c>
      <c r="N90" s="7"/>
      <c r="O90" s="4">
        <f>IF(N90="",0,LOOKUP(N90,SHIFTS!$F$2:$F$52,SHIFTS!$G$2:$G$52))</f>
        <v>0</v>
      </c>
    </row>
    <row r="91" spans="1:15" ht="13.5" thickBot="1" x14ac:dyDescent="0.25">
      <c r="A91" s="90"/>
      <c r="B91" s="8"/>
      <c r="C91" s="4">
        <f>IF(B91="",0,LOOKUP(B91,SHIFTS!$F$2:$F$52,SHIFTS!$G$2:$G$52))</f>
        <v>0</v>
      </c>
      <c r="D91" s="8"/>
      <c r="E91" s="4">
        <f>IF(D91="",0,LOOKUP(D91,SHIFTS!$F$2:$F$52,SHIFTS!$G$2:$G$52))</f>
        <v>0</v>
      </c>
      <c r="F91" s="8"/>
      <c r="G91" s="4">
        <f>IF(F91="",0,LOOKUP(F91,SHIFTS!$F$2:$F$52,SHIFTS!$G$2:$G$52))</f>
        <v>0</v>
      </c>
      <c r="H91" s="8"/>
      <c r="I91" s="4">
        <f>IF(H91="",0,LOOKUP(H91,SHIFTS!$F$2:$F$52,SHIFTS!$G$2:$G$52))</f>
        <v>0</v>
      </c>
      <c r="J91" s="8"/>
      <c r="K91" s="4">
        <f>IF(J91="",0,LOOKUP(J91,SHIFTS!$F$2:$F$52,SHIFTS!$G$2:$G$52))</f>
        <v>0</v>
      </c>
      <c r="L91" s="8"/>
      <c r="M91" s="4">
        <f>IF(L91="",0,LOOKUP(L91,SHIFTS!$F$2:$F$52,SHIFTS!$G$2:$G$52))</f>
        <v>0</v>
      </c>
      <c r="N91" s="8"/>
      <c r="O91" s="4">
        <f>IF(N91="",0,LOOKUP(N91,SHIFTS!$F$2:$F$52,SHIFTS!$G$2:$G$52))</f>
        <v>0</v>
      </c>
    </row>
    <row r="92" spans="1:15" ht="13.5" thickBot="1" x14ac:dyDescent="0.25">
      <c r="A92" s="89">
        <f>'Week 1'!A92</f>
        <v>0</v>
      </c>
      <c r="B92" s="5"/>
      <c r="C92" s="4">
        <f>IF(B92="",0,LOOKUP(B92,SHIFTS!$F$2:$F$52,SHIFTS!$G$2:$G$52))</f>
        <v>0</v>
      </c>
      <c r="D92" s="5"/>
      <c r="E92" s="4">
        <f>IF(D92="",0,LOOKUP(D92,SHIFTS!$F$2:$F$52,SHIFTS!$G$2:$G$52))</f>
        <v>0</v>
      </c>
      <c r="F92" s="5"/>
      <c r="G92" s="4">
        <f>IF(F92="",0,LOOKUP(F92,SHIFTS!$F$2:$F$52,SHIFTS!$G$2:$G$52))</f>
        <v>0</v>
      </c>
      <c r="H92" s="5"/>
      <c r="I92" s="4">
        <f>IF(H92="",0,LOOKUP(H92,SHIFTS!$F$2:$F$52,SHIFTS!$G$2:$G$52))</f>
        <v>0</v>
      </c>
      <c r="J92" s="5"/>
      <c r="K92" s="4">
        <f>IF(J92="",0,LOOKUP(J92,SHIFTS!$F$2:$F$52,SHIFTS!$G$2:$G$52))</f>
        <v>0</v>
      </c>
      <c r="L92" s="5"/>
      <c r="M92" s="4">
        <f>IF(L92="",0,LOOKUP(L92,SHIFTS!$F$2:$F$52,SHIFTS!$G$2:$G$52))</f>
        <v>0</v>
      </c>
      <c r="N92" s="5"/>
      <c r="O92" s="4">
        <f>IF(N92="",0,LOOKUP(N92,SHIFTS!$F$2:$F$52,SHIFTS!$G$2:$G$52))</f>
        <v>0</v>
      </c>
    </row>
    <row r="93" spans="1:15" ht="13.5" thickBot="1" x14ac:dyDescent="0.25">
      <c r="A93" s="90"/>
      <c r="B93" s="6"/>
      <c r="C93" s="4">
        <f>IF(B93="",0,LOOKUP(B93,SHIFTS!$F$2:$F$52,SHIFTS!$G$2:$G$52))</f>
        <v>0</v>
      </c>
      <c r="D93" s="6"/>
      <c r="E93" s="4">
        <f>IF(D93="",0,LOOKUP(D93,SHIFTS!$F$2:$F$52,SHIFTS!$G$2:$G$52))</f>
        <v>0</v>
      </c>
      <c r="F93" s="6"/>
      <c r="G93" s="4">
        <f>IF(F93="",0,LOOKUP(F93,SHIFTS!$F$2:$F$52,SHIFTS!$G$2:$G$52))</f>
        <v>0</v>
      </c>
      <c r="H93" s="6"/>
      <c r="I93" s="4">
        <f>IF(H93="",0,LOOKUP(H93,SHIFTS!$F$2:$F$52,SHIFTS!$G$2:$G$52))</f>
        <v>0</v>
      </c>
      <c r="J93" s="6"/>
      <c r="K93" s="4">
        <f>IF(J93="",0,LOOKUP(J93,SHIFTS!$F$2:$F$52,SHIFTS!$G$2:$G$52))</f>
        <v>0</v>
      </c>
      <c r="L93" s="6"/>
      <c r="M93" s="4">
        <f>IF(L93="",0,LOOKUP(L93,SHIFTS!$F$2:$F$52,SHIFTS!$G$2:$G$52))</f>
        <v>0</v>
      </c>
      <c r="N93" s="6"/>
      <c r="O93" s="4">
        <f>IF(N93="",0,LOOKUP(N93,SHIFTS!$F$2:$F$52,SHIFTS!$G$2:$G$52))</f>
        <v>0</v>
      </c>
    </row>
    <row r="94" spans="1:15" ht="13.5" thickBot="1" x14ac:dyDescent="0.25">
      <c r="A94" s="89">
        <f>'Week 1'!A94</f>
        <v>0</v>
      </c>
      <c r="B94" s="7"/>
      <c r="C94" s="4">
        <f>IF(B94="",0,LOOKUP(B94,SHIFTS!$F$2:$F$52,SHIFTS!$G$2:$G$52))</f>
        <v>0</v>
      </c>
      <c r="D94" s="7"/>
      <c r="E94" s="4">
        <f>IF(D94="",0,LOOKUP(D94,SHIFTS!$F$2:$F$52,SHIFTS!$G$2:$G$52))</f>
        <v>0</v>
      </c>
      <c r="F94" s="7"/>
      <c r="G94" s="4">
        <f>IF(F94="",0,LOOKUP(F94,SHIFTS!$F$2:$F$52,SHIFTS!$G$2:$G$52))</f>
        <v>0</v>
      </c>
      <c r="H94" s="7"/>
      <c r="I94" s="4">
        <f>IF(H94="",0,LOOKUP(H94,SHIFTS!$F$2:$F$52,SHIFTS!$G$2:$G$52))</f>
        <v>0</v>
      </c>
      <c r="J94" s="7"/>
      <c r="K94" s="4">
        <f>IF(J94="",0,LOOKUP(J94,SHIFTS!$F$2:$F$52,SHIFTS!$G$2:$G$52))</f>
        <v>0</v>
      </c>
      <c r="L94" s="7"/>
      <c r="M94" s="4">
        <f>IF(L94="",0,LOOKUP(L94,SHIFTS!$F$2:$F$52,SHIFTS!$G$2:$G$52))</f>
        <v>0</v>
      </c>
      <c r="N94" s="7"/>
      <c r="O94" s="4">
        <f>IF(N94="",0,LOOKUP(N94,SHIFTS!$F$2:$F$52,SHIFTS!$G$2:$G$52))</f>
        <v>0</v>
      </c>
    </row>
    <row r="95" spans="1:15" ht="13.5" thickBot="1" x14ac:dyDescent="0.25">
      <c r="A95" s="90"/>
      <c r="B95" s="8"/>
      <c r="C95" s="4">
        <f>IF(B95="",0,LOOKUP(B95,SHIFTS!$F$2:$F$52,SHIFTS!$G$2:$G$52))</f>
        <v>0</v>
      </c>
      <c r="D95" s="8"/>
      <c r="E95" s="4">
        <f>IF(D95="",0,LOOKUP(D95,SHIFTS!$F$2:$F$52,SHIFTS!$G$2:$G$52))</f>
        <v>0</v>
      </c>
      <c r="F95" s="8"/>
      <c r="G95" s="4">
        <f>IF(F95="",0,LOOKUP(F95,SHIFTS!$F$2:$F$52,SHIFTS!$G$2:$G$52))</f>
        <v>0</v>
      </c>
      <c r="H95" s="8"/>
      <c r="I95" s="4">
        <f>IF(H95="",0,LOOKUP(H95,SHIFTS!$F$2:$F$52,SHIFTS!$G$2:$G$52))</f>
        <v>0</v>
      </c>
      <c r="J95" s="8"/>
      <c r="K95" s="4">
        <f>IF(J95="",0,LOOKUP(J95,SHIFTS!$F$2:$F$52,SHIFTS!$G$2:$G$52))</f>
        <v>0</v>
      </c>
      <c r="L95" s="8"/>
      <c r="M95" s="4">
        <f>IF(L95="",0,LOOKUP(L95,SHIFTS!$F$2:$F$52,SHIFTS!$G$2:$G$52))</f>
        <v>0</v>
      </c>
      <c r="N95" s="8"/>
      <c r="O95" s="4">
        <f>IF(N95="",0,LOOKUP(N95,SHIFTS!$F$2:$F$52,SHIFTS!$G$2:$G$52))</f>
        <v>0</v>
      </c>
    </row>
    <row r="96" spans="1:15" ht="13.5" thickBot="1" x14ac:dyDescent="0.25">
      <c r="A96" s="89">
        <f>'Week 1'!A96</f>
        <v>0</v>
      </c>
      <c r="B96" s="5"/>
      <c r="C96" s="4">
        <f>IF(B96="",0,LOOKUP(B96,SHIFTS!$F$2:$F$52,SHIFTS!$G$2:$G$52))</f>
        <v>0</v>
      </c>
      <c r="D96" s="5"/>
      <c r="E96" s="4">
        <f>IF(D96="",0,LOOKUP(D96,SHIFTS!$F$2:$F$52,SHIFTS!$G$2:$G$52))</f>
        <v>0</v>
      </c>
      <c r="F96" s="5"/>
      <c r="G96" s="4">
        <f>IF(F96="",0,LOOKUP(F96,SHIFTS!$F$2:$F$52,SHIFTS!$G$2:$G$52))</f>
        <v>0</v>
      </c>
      <c r="H96" s="5"/>
      <c r="I96" s="4">
        <f>IF(H96="",0,LOOKUP(H96,SHIFTS!$F$2:$F$52,SHIFTS!$G$2:$G$52))</f>
        <v>0</v>
      </c>
      <c r="J96" s="5"/>
      <c r="K96" s="4">
        <f>IF(J96="",0,LOOKUP(J96,SHIFTS!$F$2:$F$52,SHIFTS!$G$2:$G$52))</f>
        <v>0</v>
      </c>
      <c r="L96" s="5"/>
      <c r="M96" s="4">
        <f>IF(L96="",0,LOOKUP(L96,SHIFTS!$F$2:$F$52,SHIFTS!$G$2:$G$52))</f>
        <v>0</v>
      </c>
      <c r="N96" s="5"/>
      <c r="O96" s="4">
        <f>IF(N96="",0,LOOKUP(N96,SHIFTS!$F$2:$F$52,SHIFTS!$G$2:$G$52))</f>
        <v>0</v>
      </c>
    </row>
    <row r="97" spans="1:15" ht="13.5" thickBot="1" x14ac:dyDescent="0.25">
      <c r="A97" s="90"/>
      <c r="B97" s="6"/>
      <c r="C97" s="4">
        <f>IF(B97="",0,LOOKUP(B97,SHIFTS!$F$2:$F$52,SHIFTS!$G$2:$G$52))</f>
        <v>0</v>
      </c>
      <c r="D97" s="6"/>
      <c r="E97" s="4">
        <f>IF(D97="",0,LOOKUP(D97,SHIFTS!$F$2:$F$52,SHIFTS!$G$2:$G$52))</f>
        <v>0</v>
      </c>
      <c r="F97" s="6"/>
      <c r="G97" s="4">
        <f>IF(F97="",0,LOOKUP(F97,SHIFTS!$F$2:$F$52,SHIFTS!$G$2:$G$52))</f>
        <v>0</v>
      </c>
      <c r="H97" s="6"/>
      <c r="I97" s="4">
        <f>IF(H97="",0,LOOKUP(H97,SHIFTS!$F$2:$F$52,SHIFTS!$G$2:$G$52))</f>
        <v>0</v>
      </c>
      <c r="J97" s="6"/>
      <c r="K97" s="4">
        <f>IF(J97="",0,LOOKUP(J97,SHIFTS!$F$2:$F$52,SHIFTS!$G$2:$G$52))</f>
        <v>0</v>
      </c>
      <c r="L97" s="6"/>
      <c r="M97" s="4">
        <f>IF(L97="",0,LOOKUP(L97,SHIFTS!$F$2:$F$52,SHIFTS!$G$2:$G$52))</f>
        <v>0</v>
      </c>
      <c r="N97" s="6"/>
      <c r="O97" s="4">
        <f>IF(N97="",0,LOOKUP(N97,SHIFTS!$F$2:$F$52,SHIFTS!$G$2:$G$52))</f>
        <v>0</v>
      </c>
    </row>
    <row r="98" spans="1:15" ht="13.5" thickBot="1" x14ac:dyDescent="0.25">
      <c r="A98" s="89">
        <f>'Week 1'!A98</f>
        <v>0</v>
      </c>
      <c r="B98" s="7"/>
      <c r="C98" s="4">
        <f>IF(B98="",0,LOOKUP(B98,SHIFTS!$F$2:$F$52,SHIFTS!$G$2:$G$52))</f>
        <v>0</v>
      </c>
      <c r="D98" s="7"/>
      <c r="E98" s="4">
        <f>IF(D98="",0,LOOKUP(D98,SHIFTS!$F$2:$F$52,SHIFTS!$G$2:$G$52))</f>
        <v>0</v>
      </c>
      <c r="F98" s="7"/>
      <c r="G98" s="4">
        <f>IF(F98="",0,LOOKUP(F98,SHIFTS!$F$2:$F$52,SHIFTS!$G$2:$G$52))</f>
        <v>0</v>
      </c>
      <c r="H98" s="7"/>
      <c r="I98" s="4">
        <f>IF(H98="",0,LOOKUP(H98,SHIFTS!$F$2:$F$52,SHIFTS!$G$2:$G$52))</f>
        <v>0</v>
      </c>
      <c r="J98" s="7"/>
      <c r="K98" s="4">
        <f>IF(J98="",0,LOOKUP(J98,SHIFTS!$F$2:$F$52,SHIFTS!$G$2:$G$52))</f>
        <v>0</v>
      </c>
      <c r="L98" s="7"/>
      <c r="M98" s="4">
        <f>IF(L98="",0,LOOKUP(L98,SHIFTS!$F$2:$F$52,SHIFTS!$G$2:$G$52))</f>
        <v>0</v>
      </c>
      <c r="N98" s="7"/>
      <c r="O98" s="4">
        <f>IF(N98="",0,LOOKUP(N98,SHIFTS!$F$2:$F$52,SHIFTS!$G$2:$G$52))</f>
        <v>0</v>
      </c>
    </row>
    <row r="99" spans="1:15" ht="13.5" thickBot="1" x14ac:dyDescent="0.25">
      <c r="A99" s="90"/>
      <c r="B99" s="8"/>
      <c r="C99" s="4">
        <f>IF(B99="",0,LOOKUP(B99,SHIFTS!$F$2:$F$52,SHIFTS!$G$2:$G$52))</f>
        <v>0</v>
      </c>
      <c r="D99" s="8"/>
      <c r="E99" s="4">
        <f>IF(D99="",0,LOOKUP(D99,SHIFTS!$F$2:$F$52,SHIFTS!$G$2:$G$52))</f>
        <v>0</v>
      </c>
      <c r="F99" s="8"/>
      <c r="G99" s="4">
        <f>IF(F99="",0,LOOKUP(F99,SHIFTS!$F$2:$F$52,SHIFTS!$G$2:$G$52))</f>
        <v>0</v>
      </c>
      <c r="H99" s="8"/>
      <c r="I99" s="4">
        <f>IF(H99="",0,LOOKUP(H99,SHIFTS!$F$2:$F$52,SHIFTS!$G$2:$G$52))</f>
        <v>0</v>
      </c>
      <c r="J99" s="8"/>
      <c r="K99" s="4">
        <f>IF(J99="",0,LOOKUP(J99,SHIFTS!$F$2:$F$52,SHIFTS!$G$2:$G$52))</f>
        <v>0</v>
      </c>
      <c r="L99" s="8"/>
      <c r="M99" s="4">
        <f>IF(L99="",0,LOOKUP(L99,SHIFTS!$F$2:$F$52,SHIFTS!$G$2:$G$52))</f>
        <v>0</v>
      </c>
      <c r="N99" s="8"/>
      <c r="O99" s="4">
        <f>IF(N99="",0,LOOKUP(N99,SHIFTS!$F$2:$F$52,SHIFTS!$G$2:$G$52))</f>
        <v>0</v>
      </c>
    </row>
    <row r="100" spans="1:15" ht="13.5" thickBot="1" x14ac:dyDescent="0.25">
      <c r="A100" s="89">
        <f>'Week 1'!A100</f>
        <v>0</v>
      </c>
      <c r="B100" s="5"/>
      <c r="C100" s="4">
        <f>IF(B100="",0,LOOKUP(B100,SHIFTS!$F$2:$F$52,SHIFTS!$G$2:$G$52))</f>
        <v>0</v>
      </c>
      <c r="D100" s="5"/>
      <c r="E100" s="4">
        <f>IF(D100="",0,LOOKUP(D100,SHIFTS!$F$2:$F$52,SHIFTS!$G$2:$G$52))</f>
        <v>0</v>
      </c>
      <c r="F100" s="5"/>
      <c r="G100" s="4">
        <f>IF(F100="",0,LOOKUP(F100,SHIFTS!$F$2:$F$52,SHIFTS!$G$2:$G$52))</f>
        <v>0</v>
      </c>
      <c r="H100" s="5"/>
      <c r="I100" s="4">
        <f>IF(H100="",0,LOOKUP(H100,SHIFTS!$F$2:$F$52,SHIFTS!$G$2:$G$52))</f>
        <v>0</v>
      </c>
      <c r="J100" s="5"/>
      <c r="K100" s="4">
        <f>IF(J100="",0,LOOKUP(J100,SHIFTS!$F$2:$F$52,SHIFTS!$G$2:$G$52))</f>
        <v>0</v>
      </c>
      <c r="L100" s="5"/>
      <c r="M100" s="4">
        <f>IF(L100="",0,LOOKUP(L100,SHIFTS!$F$2:$F$52,SHIFTS!$G$2:$G$52))</f>
        <v>0</v>
      </c>
      <c r="N100" s="5"/>
      <c r="O100" s="4">
        <f>IF(N100="",0,LOOKUP(N100,SHIFTS!$F$2:$F$52,SHIFTS!$G$2:$G$52))</f>
        <v>0</v>
      </c>
    </row>
    <row r="101" spans="1:15" ht="13.5" thickBot="1" x14ac:dyDescent="0.25">
      <c r="A101" s="90"/>
      <c r="B101" s="6"/>
      <c r="C101" s="4">
        <f>IF(B101="",0,LOOKUP(B101,SHIFTS!$F$2:$F$52,SHIFTS!$G$2:$G$52))</f>
        <v>0</v>
      </c>
      <c r="D101" s="6"/>
      <c r="E101" s="4">
        <f>IF(D101="",0,LOOKUP(D101,SHIFTS!$F$2:$F$52,SHIFTS!$G$2:$G$52))</f>
        <v>0</v>
      </c>
      <c r="F101" s="6"/>
      <c r="G101" s="4">
        <f>IF(F101="",0,LOOKUP(F101,SHIFTS!$F$2:$F$52,SHIFTS!$G$2:$G$52))</f>
        <v>0</v>
      </c>
      <c r="H101" s="6"/>
      <c r="I101" s="4">
        <f>IF(H101="",0,LOOKUP(H101,SHIFTS!$F$2:$F$52,SHIFTS!$G$2:$G$52))</f>
        <v>0</v>
      </c>
      <c r="J101" s="6"/>
      <c r="K101" s="4">
        <f>IF(J101="",0,LOOKUP(J101,SHIFTS!$F$2:$F$52,SHIFTS!$G$2:$G$52))</f>
        <v>0</v>
      </c>
      <c r="L101" s="6"/>
      <c r="M101" s="4">
        <f>IF(L101="",0,LOOKUP(L101,SHIFTS!$F$2:$F$52,SHIFTS!$G$2:$G$52))</f>
        <v>0</v>
      </c>
      <c r="N101" s="6"/>
      <c r="O101" s="4">
        <f>IF(N101="",0,LOOKUP(N101,SHIFTS!$F$2:$F$52,SHIFTS!$G$2:$G$52))</f>
        <v>0</v>
      </c>
    </row>
    <row r="102" spans="1:15" ht="13.5" thickBot="1" x14ac:dyDescent="0.25">
      <c r="A102" s="89">
        <f>'Week 1'!A102</f>
        <v>0</v>
      </c>
      <c r="B102" s="7"/>
      <c r="C102" s="4">
        <f>IF(B102="",0,LOOKUP(B102,SHIFTS!$F$2:$F$52,SHIFTS!$G$2:$G$52))</f>
        <v>0</v>
      </c>
      <c r="D102" s="7"/>
      <c r="E102" s="4">
        <f>IF(D102="",0,LOOKUP(D102,SHIFTS!$F$2:$F$52,SHIFTS!$G$2:$G$52))</f>
        <v>0</v>
      </c>
      <c r="F102" s="7"/>
      <c r="G102" s="4">
        <f>IF(F102="",0,LOOKUP(F102,SHIFTS!$F$2:$F$52,SHIFTS!$G$2:$G$52))</f>
        <v>0</v>
      </c>
      <c r="H102" s="7"/>
      <c r="I102" s="4">
        <f>IF(H102="",0,LOOKUP(H102,SHIFTS!$F$2:$F$52,SHIFTS!$G$2:$G$52))</f>
        <v>0</v>
      </c>
      <c r="J102" s="7"/>
      <c r="K102" s="4">
        <f>IF(J102="",0,LOOKUP(J102,SHIFTS!$F$2:$F$52,SHIFTS!$G$2:$G$52))</f>
        <v>0</v>
      </c>
      <c r="L102" s="7"/>
      <c r="M102" s="4">
        <f>IF(L102="",0,LOOKUP(L102,SHIFTS!$F$2:$F$52,SHIFTS!$G$2:$G$52))</f>
        <v>0</v>
      </c>
      <c r="N102" s="7"/>
      <c r="O102" s="4">
        <f>IF(N102="",0,LOOKUP(N102,SHIFTS!$F$2:$F$52,SHIFTS!$G$2:$G$52))</f>
        <v>0</v>
      </c>
    </row>
    <row r="103" spans="1:15" ht="13.5" thickBot="1" x14ac:dyDescent="0.25">
      <c r="A103" s="90"/>
      <c r="B103" s="8"/>
      <c r="C103" s="11">
        <f>IF(B103="",0,LOOKUP(B103,SHIFTS!$F$2:$F$52,SHIFTS!$G$2:$G$52))</f>
        <v>0</v>
      </c>
      <c r="D103" s="8"/>
      <c r="E103" s="11">
        <f>IF(D103="",0,LOOKUP(D103,SHIFTS!$F$2:$F$52,SHIFTS!$G$2:$G$52))</f>
        <v>0</v>
      </c>
      <c r="F103" s="8"/>
      <c r="G103" s="11">
        <f>IF(F103="",0,LOOKUP(F103,SHIFTS!$F$2:$F$52,SHIFTS!$G$2:$G$52))</f>
        <v>0</v>
      </c>
      <c r="H103" s="8"/>
      <c r="I103" s="11">
        <f>IF(H103="",0,LOOKUP(H103,SHIFTS!$F$2:$F$52,SHIFTS!$G$2:$G$52))</f>
        <v>0</v>
      </c>
      <c r="J103" s="8"/>
      <c r="K103" s="11">
        <f>IF(J103="",0,LOOKUP(J103,SHIFTS!$F$2:$F$52,SHIFTS!$G$2:$G$52))</f>
        <v>0</v>
      </c>
      <c r="L103" s="8"/>
      <c r="M103" s="11">
        <f>IF(L103="",0,LOOKUP(L103,SHIFTS!$F$2:$F$52,SHIFTS!$G$2:$G$52))</f>
        <v>0</v>
      </c>
      <c r="N103" s="8"/>
      <c r="O103" s="11">
        <f>IF(N103="",0,LOOKUP(N103,SHIFTS!$F$2:$F$52,SHIFTS!$G$2:$G$52))</f>
        <v>0</v>
      </c>
    </row>
    <row r="105" spans="1:15" x14ac:dyDescent="0.2">
      <c r="B105" s="3" t="s">
        <v>128</v>
      </c>
      <c r="C105" s="3"/>
      <c r="D105" s="3" t="s">
        <v>129</v>
      </c>
      <c r="E105" s="3"/>
      <c r="F105" s="3" t="s">
        <v>130</v>
      </c>
      <c r="G105" s="3"/>
      <c r="H105" s="3" t="s">
        <v>131</v>
      </c>
      <c r="I105" s="3"/>
      <c r="J105" s="3" t="s">
        <v>132</v>
      </c>
      <c r="K105" s="3"/>
      <c r="L105" s="3" t="s">
        <v>133</v>
      </c>
      <c r="M105" s="3"/>
      <c r="N105" s="3" t="s">
        <v>134</v>
      </c>
    </row>
    <row r="106" spans="1:15" x14ac:dyDescent="0.2">
      <c r="A106" s="10" t="s">
        <v>135</v>
      </c>
      <c r="B106" s="2">
        <f>SUM(C4:C103)</f>
        <v>0</v>
      </c>
      <c r="C106" s="2"/>
      <c r="D106" s="2">
        <f>SUM(E4:E103)</f>
        <v>0</v>
      </c>
      <c r="E106" s="2"/>
      <c r="F106" s="2">
        <f>SUM(G4:G103)</f>
        <v>0</v>
      </c>
      <c r="G106" s="2"/>
      <c r="H106" s="2">
        <f>SUM(I4:I103)</f>
        <v>0</v>
      </c>
      <c r="I106" s="2"/>
      <c r="J106" s="2">
        <f>SUM(K4:K103)</f>
        <v>0</v>
      </c>
      <c r="K106" s="2"/>
      <c r="L106" s="2">
        <f>SUM(M4:M103)</f>
        <v>0</v>
      </c>
      <c r="M106" s="2"/>
      <c r="N106" s="2">
        <f>SUM(O4:O103)</f>
        <v>0</v>
      </c>
    </row>
    <row r="107" spans="1:15" x14ac:dyDescent="0.2">
      <c r="A107" s="10" t="s">
        <v>136</v>
      </c>
    </row>
  </sheetData>
  <sheetProtection password="DEF5" sheet="1" objects="1" scenarios="1"/>
  <mergeCells count="65">
    <mergeCell ref="A16:A17"/>
    <mergeCell ref="A6:A7"/>
    <mergeCell ref="A8:A9"/>
    <mergeCell ref="A10:A11"/>
    <mergeCell ref="A12:A13"/>
    <mergeCell ref="A14:A15"/>
    <mergeCell ref="A40:A41"/>
    <mergeCell ref="A18:A19"/>
    <mergeCell ref="A20:A21"/>
    <mergeCell ref="A22:A23"/>
    <mergeCell ref="A24:A25"/>
    <mergeCell ref="A26:A27"/>
    <mergeCell ref="A28:A29"/>
    <mergeCell ref="A30:A31"/>
    <mergeCell ref="A32:A33"/>
    <mergeCell ref="A34:A35"/>
    <mergeCell ref="A36:A37"/>
    <mergeCell ref="A38:A39"/>
    <mergeCell ref="A64:A65"/>
    <mergeCell ref="A42:A43"/>
    <mergeCell ref="A44:A45"/>
    <mergeCell ref="A46:A47"/>
    <mergeCell ref="A48:A49"/>
    <mergeCell ref="A50:A51"/>
    <mergeCell ref="A52:A53"/>
    <mergeCell ref="A102:A103"/>
    <mergeCell ref="A78:A79"/>
    <mergeCell ref="A80:A81"/>
    <mergeCell ref="A82:A83"/>
    <mergeCell ref="A84:A85"/>
    <mergeCell ref="A96:A97"/>
    <mergeCell ref="A98:A99"/>
    <mergeCell ref="A100:A101"/>
    <mergeCell ref="A86:A87"/>
    <mergeCell ref="A88:A89"/>
    <mergeCell ref="A90:A91"/>
    <mergeCell ref="A92:A93"/>
    <mergeCell ref="A1:D1"/>
    <mergeCell ref="F3:G3"/>
    <mergeCell ref="B2:C2"/>
    <mergeCell ref="D2:E2"/>
    <mergeCell ref="F2:G2"/>
    <mergeCell ref="B3:C3"/>
    <mergeCell ref="D3:E3"/>
    <mergeCell ref="N2:O2"/>
    <mergeCell ref="H3:I3"/>
    <mergeCell ref="J3:K3"/>
    <mergeCell ref="L3:M3"/>
    <mergeCell ref="N3:O3"/>
    <mergeCell ref="A4:A5"/>
    <mergeCell ref="A94:A95"/>
    <mergeCell ref="H2:I2"/>
    <mergeCell ref="J2:K2"/>
    <mergeCell ref="L2:M2"/>
    <mergeCell ref="A66:A67"/>
    <mergeCell ref="A68:A69"/>
    <mergeCell ref="A70:A71"/>
    <mergeCell ref="A72:A73"/>
    <mergeCell ref="A74:A75"/>
    <mergeCell ref="A76:A77"/>
    <mergeCell ref="A54:A55"/>
    <mergeCell ref="A56:A57"/>
    <mergeCell ref="A58:A59"/>
    <mergeCell ref="A60:A61"/>
    <mergeCell ref="A62:A63"/>
  </mergeCells>
  <phoneticPr fontId="2" type="noConversion"/>
  <dataValidations count="2">
    <dataValidation type="list" allowBlank="1" showInputMessage="1" showErrorMessage="1" sqref="H4:H103 F4:F103 D4:D103 J4:J103 L4:L103 N4:N103 B4:B103" xr:uid="{00000000-0002-0000-0800-000000000000}">
      <formula1>SHIFTS</formula1>
    </dataValidation>
    <dataValidation showInputMessage="1" showErrorMessage="1" sqref="A4:A103" xr:uid="{00000000-0002-0000-0800-000001000000}"/>
  </dataValidations>
  <pageMargins left="0.75" right="0.75" top="0.75" bottom="1" header="0.5" footer="0.5"/>
  <pageSetup scale="56" fitToHeight="2" orientation="landscape" horizontalDpi="300" verticalDpi="300" r:id="rId1"/>
  <headerFooter alignWithMargins="0"/>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Instructions</vt:lpstr>
      <vt:lpstr>DEPARTMENTS</vt:lpstr>
      <vt:lpstr>SHIFTS</vt:lpstr>
      <vt:lpstr>EMPLOYEES</vt:lpstr>
      <vt:lpstr>MASTER SCHEDULE</vt:lpstr>
      <vt:lpstr>Week 1</vt:lpstr>
      <vt:lpstr>Week 2</vt:lpstr>
      <vt:lpstr>Week 3</vt:lpstr>
      <vt:lpstr>Week 4</vt:lpstr>
      <vt:lpstr>Week 5</vt:lpstr>
      <vt:lpstr>Week 6</vt:lpstr>
      <vt:lpstr>DEPT</vt:lpstr>
      <vt:lpstr>EMPL</vt:lpstr>
      <vt:lpstr>Instructions!OLE_LINK15</vt:lpstr>
      <vt:lpstr>Instructions!Print_Area</vt:lpstr>
      <vt:lpstr>'MASTER SCHEDULE'!Print_Titles</vt:lpstr>
      <vt:lpstr>'Week 1'!Print_Titles</vt:lpstr>
      <vt:lpstr>'Week 2'!Print_Titles</vt:lpstr>
      <vt:lpstr>'Week 3'!Print_Titles</vt:lpstr>
      <vt:lpstr>'Week 4'!Print_Titles</vt:lpstr>
      <vt:lpstr>'Week 5'!Print_Titles</vt:lpstr>
      <vt:lpstr>'Week 6'!Print_Titles</vt:lpstr>
      <vt:lpstr>SHIFTS</vt:lpstr>
    </vt:vector>
  </TitlesOfParts>
  <Company>RestaurantOwner.com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Restaurant Schedule Template</dc:title>
  <dc:subject>RestaurantOwner.com</dc:subject>
  <dc:creator>Joe Erickson</dc:creator>
  <dc:description>THE CONTENT IN THIS TEMPLATE IS THE INTELLECTUAL PROPERTY OF RESTAURANTOWNER.COM AND IS REGISTERED UNDER THE COPYRIGHT REGISTRATION NUMBER TXu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dc:description>
  <cp:lastModifiedBy>Ryan</cp:lastModifiedBy>
  <cp:lastPrinted>2005-08-11T20:02:38Z</cp:lastPrinted>
  <dcterms:created xsi:type="dcterms:W3CDTF">2005-06-23T15:56:47Z</dcterms:created>
  <dcterms:modified xsi:type="dcterms:W3CDTF">2019-02-24T21:15:11Z</dcterms:modified>
  <cp:category>THE CONTENT IN THIS TEMPLATE IS THE INTELLECTUAL PROPERTY OF RESTAURANTOWNER.COM AND IS REGISTERED UNDER THE COPYRIGHT REGISTRATION NUMBER TX 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2018 by RestaurantOwner.com</cp:category>
</cp:coreProperties>
</file>